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2"/>
  </bookViews>
  <sheets>
    <sheet name="Consulta" sheetId="1" r:id="rId1"/>
    <sheet name="Hospitalización" sheetId="2" r:id="rId2"/>
    <sheet name="Urgencias" sheetId="3" r:id="rId3"/>
  </sheets>
  <definedNames/>
  <calcPr fullCalcOnLoad="1"/>
</workbook>
</file>

<file path=xl/sharedStrings.xml><?xml version="1.0" encoding="utf-8"?>
<sst xmlns="http://schemas.openxmlformats.org/spreadsheetml/2006/main" count="406" uniqueCount="66">
  <si>
    <t>Otras infecciones agudas de la vías respiratorias superiores</t>
  </si>
  <si>
    <t>Otros síntomas, signos y hallazgos anormales clínicos y de laboratorio, no clasificados en otra parte</t>
  </si>
  <si>
    <t>Otras enfermedades de la piel y del tejido subcutáneo</t>
  </si>
  <si>
    <t>Otras causas</t>
  </si>
  <si>
    <t>Faringitis aguda y amigdalitis aguda</t>
  </si>
  <si>
    <t>Otros trastornos  de los dientes y de sus estructuras de sostén</t>
  </si>
  <si>
    <t>Caries dental</t>
  </si>
  <si>
    <t>Otras dorsopatías</t>
  </si>
  <si>
    <t>Hipertensión esencial</t>
  </si>
  <si>
    <t>Trastornos de los tejidos blandos</t>
  </si>
  <si>
    <t>Total todas las edades</t>
  </si>
  <si>
    <t>Dolor abdominal y pélvico</t>
  </si>
  <si>
    <t>CAUSAS</t>
  </si>
  <si>
    <t>%</t>
  </si>
  <si>
    <t>NÚMERO DE CASOS</t>
  </si>
  <si>
    <t>Total</t>
  </si>
  <si>
    <t>Otra atención materna relacionada con el feto y con la cavidad amniótica, y con posibles problemas del parto</t>
  </si>
  <si>
    <t>Neumonía</t>
  </si>
  <si>
    <t>Parto único espontaneo</t>
  </si>
  <si>
    <t>Otras complicaciones del embarazo y del parto</t>
  </si>
  <si>
    <t>Otros traumatismos de regiones especificadas, de regiones no especificadas y de múltiples regiones del cuerpo</t>
  </si>
  <si>
    <t>Otras enfermedades del sistema urinario</t>
  </si>
  <si>
    <t>Fiebre de origen desconocido</t>
  </si>
  <si>
    <t>Enfermedades del apéndice</t>
  </si>
  <si>
    <t>Diarrea y gastroenteritis de presunto origen infeccioso</t>
  </si>
  <si>
    <t>Migraña y otros síndromes de cefalea</t>
  </si>
  <si>
    <t>Hipertension arteral (primaria)</t>
  </si>
  <si>
    <t>Otras infecciones agudas de la vias respiratorias superiores</t>
  </si>
  <si>
    <t>Diabetes mellitus</t>
  </si>
  <si>
    <t>Otras dorsopatias</t>
  </si>
  <si>
    <t>Fuente: RIPS, Registros Individuales de Prestación de Servicios; morbilidad por consulta externa. 
Procesado por la Unidad de Gestión de la Información y el Conocimiento, Secretaría de Salud de Medellín.</t>
  </si>
  <si>
    <t>Bronquitis, enfisema y otras enfermedades pulmonares obstructivas crónicas</t>
  </si>
  <si>
    <t>Otras complicaiones del embarazo y del parto</t>
  </si>
  <si>
    <t>Otros traumatismos de regiones especificadas, de regiones no especificadas y de multiples regiones del cuerpo</t>
  </si>
  <si>
    <t>Fuente: RIPS, Registros Individuales de Prestación de Servicios; morbilidad por egreso hospitalario. 
Procesado por la Unidad de Gestión de la Información y el Conocimiento, Secretaría de Salud de Medellín.</t>
  </si>
  <si>
    <t>Fuente: RIPS, Registros Individuales de Prestación de Servicios; morbilidad por consulta de urgencias. 
Procesado por la Unidad de Gestión de la Información y el Conocimiento, Secretaría de Salud de Medellín.</t>
  </si>
  <si>
    <t>Otras enfermedades virales</t>
  </si>
  <si>
    <t>Infecciones de la piel y del tejido subcutáneo</t>
  </si>
  <si>
    <t>Fractura de otros huesos de los miembros</t>
  </si>
  <si>
    <t>Otros trastornos de los dientes y de sus estructuras de sosten</t>
  </si>
  <si>
    <t>Bronquitis aguda y bronquiolitis aguda</t>
  </si>
  <si>
    <t>Luxaciones, esguinces y desgarros de regiones especificadas y de múltiples regiones del cuerpo</t>
  </si>
  <si>
    <t>10 PRIMERAS CAUSAS MÁS FRECUENTES POR CONSULTA EXTERNA, MEDELLÍN 2009. (298 CAUSAS CIE 10)</t>
  </si>
  <si>
    <t>10 PRIMERAS CAUSAS MÁS FRECUENTES POR CONSULTA EXTERNA, MEDELLÍN 2010. (298 CAUSAS CIE 10)</t>
  </si>
  <si>
    <t>10 PRIMERAS CAUSAS MÁS FRECUENTES POR CONSULTA EXTERNA, MEDELLÍN 2011. (298 CAUSAS CIE 10)</t>
  </si>
  <si>
    <t>10 PRIMERAS CAUSAS MÁS FRECUENTES POR CONSULTA EXTERNA, MEDELLÍN 2012. (298 CAUSAS CIE 10)</t>
  </si>
  <si>
    <t>10 PRIMERAS CAUSAS MÁS FRECUENTES POR CONSULTA EXTERNA, MEDELLÍN 2013. (298 CAUSAS CIE 10)</t>
  </si>
  <si>
    <t>10 PRIMERAS CAUSAS MÁS FRECUENTES POR CONSULTA EXTERNA, MEDELLÍN 2014. (298 CAUSAS CIE 10)</t>
  </si>
  <si>
    <t>10 PRIMERAS CAUSAS MÁS FRECUENTES POR CONSULTA EXTERNA, MEDELLÍN 2015. (298 CAUSAS CIE 10)</t>
  </si>
  <si>
    <t>10 PRIMERAS CAUSAS MÁS FRECUENTES POR EGRESO HOSPITALARIO, MEDELLÍN 2009. (298 CAUSAS CIE 10)</t>
  </si>
  <si>
    <t>10 PRIMERAS CAUSAS MÁS FRECUENTES POR EGRESO HOSPITALARIO, MEDELLÍN 2010. (298 CAUSAS CIE 10)</t>
  </si>
  <si>
    <t>10 PRIMERAS CAUSAS MÁS FRECUENTES POR EGRESO HOSPITALARIO, MEDELLÍN 2011. (298 CAUSAS CIE 10)</t>
  </si>
  <si>
    <t>10 PRIMERAS CAUSAS MÁS FRECUENTES POR EGRESO HOSPITALARIO, MEDELLÍN 2012. (298 CAUSAS CIE 10)</t>
  </si>
  <si>
    <t>10 PRIMERAS CAUSAS MÁS FRECUENTES POR EGRESO HOSPITALARIO, MEDELLÍN 2013. (298 CAUSAS CIE 10)</t>
  </si>
  <si>
    <t>10 PRIMERAS CAUSAS MÁS FRECUENTES POR EGRESO HOSPITALARIO, MEDELLÍN 2014. (298 CAUSAS CIE 10)</t>
  </si>
  <si>
    <t>10 PRIMERAS CAUSAS MÁS FRECUENTES POR EGRESO HOSPITALARIO, MEDELLÍN 2015. (298 CAUSAS CIE 10)</t>
  </si>
  <si>
    <t>10 PRIMERAS CAUSAS MÁS FRECUENTES POR CONSULTA DE URGENCIAS, MEDELLÍN 2009. (298 CAUSAS CIE 10)</t>
  </si>
  <si>
    <t>10 PRIMERAS CAUSAS MÁS FRECUENTES POR CONSULTA DE URGENCIAS, MEDELLÍN 2010. (298 CAUSAS CIE 10)</t>
  </si>
  <si>
    <t>10 PRIMERAS CAUSAS MÁS FRECUENTES POR CONSULTA DE URGENCIAS, MEDELLÍN 2011. (298 CAUSAS CIE 10)</t>
  </si>
  <si>
    <t>10 PRIMERAS CAUSAS MÁS FRECUENTES POR CONSULTA DE URGENCIAS, MEDELLÍN 2012. (298 CAUSAS CIE 10)</t>
  </si>
  <si>
    <t>10 PRIMERAS CAUSAS MÁS FRECUENTES POR CONSULTA DE URGENCIAS, MEDELLÍN 2013. (298 CAUSAS CIE 10)</t>
  </si>
  <si>
    <t>10 PRIMERAS CAUSAS MÁS FRECUENTES POR CONSULTA DE URGENCIAS, MEDELLÍN 2014. (298 CAUSAS CIE 10)</t>
  </si>
  <si>
    <t>10 PRIMERAS CAUSAS MÁS FRECUENTES POR CONSULTA DE URGENCIAS, MEDELLÍN 2015. (298 CAUSAS CIE 10)</t>
  </si>
  <si>
    <t>10 PRIMERAS CAUSAS MÁS FRECUENTES POR CONSULTA EXTERNA, MEDELLÍN 2016. (298 CAUSAS CIE 10)</t>
  </si>
  <si>
    <t>10 PRIMERAS CAUSAS MÁS FRECUENTES POR EGRESO HOSPITALARIO, MEDELLÍN 2016. (298 CAUSAS CIE 10)</t>
  </si>
  <si>
    <t>10 PRIMERAS CAUSAS MÁS FRECUENTES POR CONSULTA DE URGENCIAS, MEDELLÍN 2016. (298 CAUSAS CIE 10)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</si>
</sst>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.00_ ;_ * \-#,##0.00_ ;_ * &quot;-&quot;??_ ;_ @_ "/>
    <numFmt numFmtId="181" formatCode="_ * #,##0_ ;_ * \-#,##0_ ;_ * &quot;-&quot;??_ ;_ @_ "/>
    <numFmt numFmtId="182" formatCode="0.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.0"/>
    <numFmt numFmtId="188" formatCode="0.0000000"/>
    <numFmt numFmtId="189" formatCode="0.000000"/>
    <numFmt numFmtId="190" formatCode="0.00000"/>
    <numFmt numFmtId="191" formatCode="0.0000"/>
    <numFmt numFmtId="192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192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0" fillId="33" borderId="10" xfId="0" applyFont="1" applyFill="1" applyBorder="1" applyAlignment="1">
      <alignment wrapText="1"/>
    </xf>
    <xf numFmtId="0" fontId="26" fillId="34" borderId="10" xfId="0" applyFont="1" applyFill="1" applyBorder="1" applyAlignment="1">
      <alignment wrapText="1"/>
    </xf>
    <xf numFmtId="0" fontId="20" fillId="33" borderId="11" xfId="0" applyFont="1" applyFill="1" applyBorder="1" applyAlignment="1">
      <alignment wrapText="1"/>
    </xf>
    <xf numFmtId="187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wrapText="1"/>
    </xf>
    <xf numFmtId="0" fontId="20" fillId="35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182" fontId="20" fillId="0" borderId="10" xfId="0" applyNumberFormat="1" applyFont="1" applyFill="1" applyBorder="1" applyAlignment="1">
      <alignment horizontal="left" vertical="center" wrapText="1"/>
    </xf>
    <xf numFmtId="182" fontId="20" fillId="36" borderId="11" xfId="0" applyNumberFormat="1" applyFont="1" applyFill="1" applyBorder="1" applyAlignment="1">
      <alignment horizontal="center" vertical="center" wrapText="1"/>
    </xf>
    <xf numFmtId="182" fontId="20" fillId="36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20" fillId="33" borderId="0" xfId="0" applyFont="1" applyFill="1" applyBorder="1" applyAlignment="1">
      <alignment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left" vertical="center" wrapText="1"/>
    </xf>
    <xf numFmtId="0" fontId="21" fillId="33" borderId="0" xfId="0" applyFont="1" applyFill="1" applyBorder="1" applyAlignment="1">
      <alignment horizontal="center" wrapText="1"/>
    </xf>
    <xf numFmtId="0" fontId="20" fillId="33" borderId="0" xfId="0" applyFont="1" applyFill="1" applyBorder="1" applyAlignment="1">
      <alignment horizontal="left" vertical="center" wrapText="1"/>
    </xf>
    <xf numFmtId="0" fontId="20" fillId="33" borderId="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wrapText="1"/>
    </xf>
    <xf numFmtId="181" fontId="0" fillId="0" borderId="10" xfId="49" applyNumberFormat="1" applyFont="1" applyFill="1" applyBorder="1" applyAlignment="1">
      <alignment horizontal="right" vertical="center" wrapText="1"/>
    </xf>
    <xf numFmtId="182" fontId="22" fillId="0" borderId="10" xfId="0" applyNumberFormat="1" applyFont="1" applyFill="1" applyBorder="1" applyAlignment="1">
      <alignment horizontal="right" vertical="center" wrapText="1"/>
    </xf>
    <xf numFmtId="181" fontId="0" fillId="0" borderId="10" xfId="49" applyNumberFormat="1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9"/>
  <sheetViews>
    <sheetView zoomScalePageLayoutView="0" workbookViewId="0" topLeftCell="A121">
      <selection activeCell="A149" sqref="A149:C149"/>
    </sheetView>
  </sheetViews>
  <sheetFormatPr defaultColWidth="11.421875" defaultRowHeight="15"/>
  <cols>
    <col min="1" max="1" width="75.8515625" style="1" customWidth="1"/>
    <col min="2" max="2" width="16.7109375" style="1" customWidth="1"/>
    <col min="3" max="3" width="9.8515625" style="1" customWidth="1"/>
    <col min="4" max="16384" width="11.421875" style="1" customWidth="1"/>
  </cols>
  <sheetData>
    <row r="1" spans="1:3" ht="39" customHeight="1">
      <c r="A1" s="19" t="s">
        <v>42</v>
      </c>
      <c r="B1" s="19"/>
      <c r="C1" s="19"/>
    </row>
    <row r="3" spans="1:3" ht="15.75" customHeight="1">
      <c r="A3" s="16" t="s">
        <v>12</v>
      </c>
      <c r="B3" s="16" t="s">
        <v>14</v>
      </c>
      <c r="C3" s="16" t="s">
        <v>13</v>
      </c>
    </row>
    <row r="4" spans="1:3" ht="15">
      <c r="A4" s="16"/>
      <c r="B4" s="16"/>
      <c r="C4" s="16"/>
    </row>
    <row r="5" spans="1:3" ht="15">
      <c r="A5" s="4" t="s">
        <v>8</v>
      </c>
      <c r="B5" s="13">
        <v>246308</v>
      </c>
      <c r="C5" s="11">
        <v>8.842312194922314</v>
      </c>
    </row>
    <row r="6" spans="1:3" ht="30">
      <c r="A6" s="2" t="s">
        <v>1</v>
      </c>
      <c r="B6" s="13">
        <v>197360</v>
      </c>
      <c r="C6" s="12">
        <v>7.085107811317003</v>
      </c>
    </row>
    <row r="7" spans="1:3" ht="15">
      <c r="A7" s="2" t="s">
        <v>5</v>
      </c>
      <c r="B7" s="13">
        <v>157313</v>
      </c>
      <c r="C7" s="12">
        <v>5.647444087564408</v>
      </c>
    </row>
    <row r="8" spans="1:3" ht="15">
      <c r="A8" s="2" t="s">
        <v>0</v>
      </c>
      <c r="B8" s="13">
        <v>103786</v>
      </c>
      <c r="C8" s="12">
        <v>3.7258562996825417</v>
      </c>
    </row>
    <row r="9" spans="1:3" ht="15">
      <c r="A9" s="2" t="s">
        <v>2</v>
      </c>
      <c r="B9" s="13">
        <v>92447</v>
      </c>
      <c r="C9" s="12">
        <v>3.3187928751156406</v>
      </c>
    </row>
    <row r="10" spans="1:3" ht="15">
      <c r="A10" s="2" t="s">
        <v>6</v>
      </c>
      <c r="B10" s="13">
        <v>86611</v>
      </c>
      <c r="C10" s="12">
        <v>3.109283910853146</v>
      </c>
    </row>
    <row r="11" spans="1:3" ht="15">
      <c r="A11" s="2" t="s">
        <v>7</v>
      </c>
      <c r="B11" s="13">
        <v>73351</v>
      </c>
      <c r="C11" s="12">
        <v>2.6332577172066953</v>
      </c>
    </row>
    <row r="12" spans="1:3" ht="15">
      <c r="A12" s="2" t="s">
        <v>9</v>
      </c>
      <c r="B12" s="13">
        <v>63994</v>
      </c>
      <c r="C12" s="12">
        <v>2.2973469258077635</v>
      </c>
    </row>
    <row r="13" spans="1:3" ht="15">
      <c r="A13" s="2" t="s">
        <v>4</v>
      </c>
      <c r="B13" s="13">
        <v>61175</v>
      </c>
      <c r="C13" s="12">
        <v>2.196146485393786</v>
      </c>
    </row>
    <row r="14" spans="1:3" ht="15">
      <c r="A14" s="2" t="s">
        <v>11</v>
      </c>
      <c r="B14" s="13">
        <v>54150</v>
      </c>
      <c r="C14" s="12">
        <v>1.943953121112767</v>
      </c>
    </row>
    <row r="15" spans="1:3" ht="15">
      <c r="A15" s="2" t="s">
        <v>3</v>
      </c>
      <c r="B15" s="13">
        <v>1649066</v>
      </c>
      <c r="C15" s="12">
        <v>59.20049857102393</v>
      </c>
    </row>
    <row r="16" spans="1:3" ht="15">
      <c r="A16" s="3" t="s">
        <v>15</v>
      </c>
      <c r="B16" s="6">
        <v>2785561</v>
      </c>
      <c r="C16" s="5">
        <v>100</v>
      </c>
    </row>
    <row r="17" spans="1:3" ht="40.5" customHeight="1">
      <c r="A17" s="18" t="s">
        <v>30</v>
      </c>
      <c r="B17" s="18"/>
      <c r="C17" s="18"/>
    </row>
    <row r="20" spans="1:3" ht="37.5" customHeight="1">
      <c r="A20" s="19" t="s">
        <v>43</v>
      </c>
      <c r="B20" s="19"/>
      <c r="C20" s="19"/>
    </row>
    <row r="22" spans="1:3" ht="15">
      <c r="A22" s="16" t="s">
        <v>12</v>
      </c>
      <c r="B22" s="16" t="s">
        <v>14</v>
      </c>
      <c r="C22" s="16" t="s">
        <v>13</v>
      </c>
    </row>
    <row r="23" spans="1:3" ht="15">
      <c r="A23" s="16"/>
      <c r="B23" s="16"/>
      <c r="C23" s="16"/>
    </row>
    <row r="24" spans="1:3" ht="15">
      <c r="A24" s="7" t="s">
        <v>26</v>
      </c>
      <c r="B24" s="13">
        <v>611464</v>
      </c>
      <c r="C24" s="11">
        <v>11.108184279912932</v>
      </c>
    </row>
    <row r="25" spans="1:3" ht="30">
      <c r="A25" s="7" t="s">
        <v>1</v>
      </c>
      <c r="B25" s="13">
        <v>453420</v>
      </c>
      <c r="C25" s="12">
        <v>8.237071873729478</v>
      </c>
    </row>
    <row r="26" spans="1:3" ht="15">
      <c r="A26" s="7" t="s">
        <v>5</v>
      </c>
      <c r="B26" s="13">
        <v>433385</v>
      </c>
      <c r="C26" s="12">
        <v>7.873105275453773</v>
      </c>
    </row>
    <row r="27" spans="1:3" ht="15">
      <c r="A27" s="7" t="s">
        <v>27</v>
      </c>
      <c r="B27" s="13">
        <v>168615</v>
      </c>
      <c r="C27" s="12">
        <v>3.0631508843652595</v>
      </c>
    </row>
    <row r="28" spans="1:3" ht="15">
      <c r="A28" s="7" t="s">
        <v>6</v>
      </c>
      <c r="B28" s="13">
        <v>162691</v>
      </c>
      <c r="C28" s="12">
        <v>2.9555323104603293</v>
      </c>
    </row>
    <row r="29" spans="1:3" ht="15">
      <c r="A29" s="7" t="s">
        <v>2</v>
      </c>
      <c r="B29" s="13">
        <v>160217</v>
      </c>
      <c r="C29" s="12">
        <v>2.9105882942819368</v>
      </c>
    </row>
    <row r="30" spans="1:3" ht="15">
      <c r="A30" s="7" t="s">
        <v>28</v>
      </c>
      <c r="B30" s="13">
        <v>151354</v>
      </c>
      <c r="C30" s="12">
        <v>2.749578263809385</v>
      </c>
    </row>
    <row r="31" spans="1:3" ht="15">
      <c r="A31" s="7" t="s">
        <v>29</v>
      </c>
      <c r="B31" s="13">
        <v>149968</v>
      </c>
      <c r="C31" s="12">
        <v>2.7243994414879413</v>
      </c>
    </row>
    <row r="32" spans="1:3" ht="15">
      <c r="A32" s="7" t="s">
        <v>9</v>
      </c>
      <c r="B32" s="13">
        <v>131226</v>
      </c>
      <c r="C32" s="12">
        <v>2.3839221774558346</v>
      </c>
    </row>
    <row r="33" spans="1:3" ht="15">
      <c r="A33" s="7" t="s">
        <v>11</v>
      </c>
      <c r="B33" s="13">
        <v>107267</v>
      </c>
      <c r="C33" s="12">
        <v>1.9486700822181198</v>
      </c>
    </row>
    <row r="34" spans="1:3" ht="15">
      <c r="A34" s="8" t="s">
        <v>3</v>
      </c>
      <c r="B34" s="13">
        <v>2975019</v>
      </c>
      <c r="C34" s="12">
        <v>54.045797116825014</v>
      </c>
    </row>
    <row r="35" spans="1:3" ht="15">
      <c r="A35" s="3" t="s">
        <v>15</v>
      </c>
      <c r="B35" s="6">
        <v>5504626</v>
      </c>
      <c r="C35" s="5">
        <v>100</v>
      </c>
    </row>
    <row r="36" spans="1:3" ht="33.75" customHeight="1">
      <c r="A36" s="18" t="s">
        <v>30</v>
      </c>
      <c r="B36" s="18"/>
      <c r="C36" s="18"/>
    </row>
    <row r="39" spans="1:3" ht="36.75" customHeight="1">
      <c r="A39" s="19" t="s">
        <v>44</v>
      </c>
      <c r="B39" s="19"/>
      <c r="C39" s="19"/>
    </row>
    <row r="41" spans="1:3" ht="15.75" customHeight="1">
      <c r="A41" s="16" t="s">
        <v>12</v>
      </c>
      <c r="B41" s="16" t="s">
        <v>14</v>
      </c>
      <c r="C41" s="16" t="s">
        <v>13</v>
      </c>
    </row>
    <row r="42" spans="1:3" ht="15">
      <c r="A42" s="17"/>
      <c r="B42" s="17"/>
      <c r="C42" s="17"/>
    </row>
    <row r="43" spans="1:3" ht="15">
      <c r="A43" s="7" t="s">
        <v>8</v>
      </c>
      <c r="B43" s="13">
        <v>730151</v>
      </c>
      <c r="C43" s="11">
        <v>11.602966312589826</v>
      </c>
    </row>
    <row r="44" spans="1:3" ht="15">
      <c r="A44" s="7" t="s">
        <v>5</v>
      </c>
      <c r="B44" s="13">
        <v>522784</v>
      </c>
      <c r="C44" s="12">
        <v>8.307658471687308</v>
      </c>
    </row>
    <row r="45" spans="1:3" ht="30">
      <c r="A45" s="7" t="s">
        <v>1</v>
      </c>
      <c r="B45" s="13">
        <v>491615</v>
      </c>
      <c r="C45" s="12">
        <v>7.812346054122841</v>
      </c>
    </row>
    <row r="46" spans="1:3" ht="15">
      <c r="A46" s="7" t="s">
        <v>6</v>
      </c>
      <c r="B46" s="13">
        <v>193836</v>
      </c>
      <c r="C46" s="12">
        <v>3.080284185281074</v>
      </c>
    </row>
    <row r="47" spans="1:3" ht="15">
      <c r="A47" s="7" t="s">
        <v>28</v>
      </c>
      <c r="B47" s="13">
        <v>188541</v>
      </c>
      <c r="C47" s="12">
        <v>2.996140348423817</v>
      </c>
    </row>
    <row r="48" spans="1:3" ht="15">
      <c r="A48" s="7" t="s">
        <v>0</v>
      </c>
      <c r="B48" s="13">
        <v>183420</v>
      </c>
      <c r="C48" s="12">
        <v>2.914761578160169</v>
      </c>
    </row>
    <row r="49" spans="1:3" ht="15">
      <c r="A49" s="7" t="s">
        <v>7</v>
      </c>
      <c r="B49" s="13">
        <v>175626</v>
      </c>
      <c r="C49" s="12">
        <v>2.7909056641912433</v>
      </c>
    </row>
    <row r="50" spans="1:3" ht="15">
      <c r="A50" s="7" t="s">
        <v>2</v>
      </c>
      <c r="B50" s="13">
        <v>165127</v>
      </c>
      <c r="C50" s="12">
        <v>2.624064088522813</v>
      </c>
    </row>
    <row r="51" spans="1:3" ht="15">
      <c r="A51" s="7" t="s">
        <v>9</v>
      </c>
      <c r="B51" s="13">
        <v>158430</v>
      </c>
      <c r="C51" s="12">
        <v>2.517640807043483</v>
      </c>
    </row>
    <row r="52" spans="1:3" ht="15">
      <c r="A52" s="7" t="s">
        <v>11</v>
      </c>
      <c r="B52" s="13">
        <v>125926</v>
      </c>
      <c r="C52" s="12">
        <v>2.0011136544073573</v>
      </c>
    </row>
    <row r="53" spans="1:3" ht="15">
      <c r="A53" s="7" t="s">
        <v>3</v>
      </c>
      <c r="B53" s="13">
        <v>3357340</v>
      </c>
      <c r="C53" s="12">
        <v>53.352118835570074</v>
      </c>
    </row>
    <row r="54" spans="1:3" ht="15">
      <c r="A54" s="3" t="s">
        <v>15</v>
      </c>
      <c r="B54" s="6">
        <v>6292796</v>
      </c>
      <c r="C54" s="5">
        <v>100</v>
      </c>
    </row>
    <row r="55" spans="1:3" ht="30.75" customHeight="1">
      <c r="A55" s="18" t="s">
        <v>30</v>
      </c>
      <c r="B55" s="18"/>
      <c r="C55" s="18"/>
    </row>
    <row r="58" spans="1:3" ht="38.25" customHeight="1">
      <c r="A58" s="19" t="s">
        <v>45</v>
      </c>
      <c r="B58" s="19"/>
      <c r="C58" s="19"/>
    </row>
    <row r="60" spans="1:3" ht="15.75" customHeight="1">
      <c r="A60" s="16" t="s">
        <v>12</v>
      </c>
      <c r="B60" s="16" t="s">
        <v>14</v>
      </c>
      <c r="C60" s="16" t="s">
        <v>13</v>
      </c>
    </row>
    <row r="61" spans="1:3" ht="15">
      <c r="A61" s="17"/>
      <c r="B61" s="17"/>
      <c r="C61" s="17"/>
    </row>
    <row r="62" spans="1:3" ht="15">
      <c r="A62" s="7" t="s">
        <v>8</v>
      </c>
      <c r="B62" s="13">
        <v>543678</v>
      </c>
      <c r="C62" s="11">
        <v>8.873796676231233</v>
      </c>
    </row>
    <row r="63" spans="1:3" ht="30">
      <c r="A63" s="7" t="s">
        <v>1</v>
      </c>
      <c r="B63" s="13">
        <v>481348</v>
      </c>
      <c r="C63" s="12">
        <v>7.856459673760116</v>
      </c>
    </row>
    <row r="64" spans="1:3" ht="15">
      <c r="A64" s="7" t="s">
        <v>5</v>
      </c>
      <c r="B64" s="13">
        <v>417203</v>
      </c>
      <c r="C64" s="12">
        <v>6.809498627337687</v>
      </c>
    </row>
    <row r="65" spans="1:3" ht="15">
      <c r="A65" s="7" t="s">
        <v>7</v>
      </c>
      <c r="B65" s="13">
        <v>177690</v>
      </c>
      <c r="C65" s="12">
        <v>2.900218385514087</v>
      </c>
    </row>
    <row r="66" spans="1:3" ht="15">
      <c r="A66" s="7" t="s">
        <v>6</v>
      </c>
      <c r="B66" s="13">
        <v>176056</v>
      </c>
      <c r="C66" s="12">
        <v>2.873548585064259</v>
      </c>
    </row>
    <row r="67" spans="1:3" ht="15">
      <c r="A67" s="7" t="s">
        <v>0</v>
      </c>
      <c r="B67" s="13">
        <v>165750</v>
      </c>
      <c r="C67" s="12">
        <v>2.7053362451401877</v>
      </c>
    </row>
    <row r="68" spans="1:3" ht="15">
      <c r="A68" s="7" t="s">
        <v>2</v>
      </c>
      <c r="B68" s="13">
        <v>164184</v>
      </c>
      <c r="C68" s="12">
        <v>2.6797763262268273</v>
      </c>
    </row>
    <row r="69" spans="1:3" ht="15">
      <c r="A69" s="7" t="s">
        <v>9</v>
      </c>
      <c r="B69" s="13">
        <v>160251</v>
      </c>
      <c r="C69" s="12">
        <v>2.6155827367720077</v>
      </c>
    </row>
    <row r="70" spans="1:3" ht="15">
      <c r="A70" s="7" t="s">
        <v>28</v>
      </c>
      <c r="B70" s="13">
        <v>155126</v>
      </c>
      <c r="C70" s="12">
        <v>2.5319335768544</v>
      </c>
    </row>
    <row r="71" spans="1:3" ht="30">
      <c r="A71" s="10" t="s">
        <v>20</v>
      </c>
      <c r="B71" s="13">
        <v>152231</v>
      </c>
      <c r="C71" s="12">
        <v>2.4846820026180145</v>
      </c>
    </row>
    <row r="72" spans="1:3" ht="15">
      <c r="A72" s="7" t="s">
        <v>3</v>
      </c>
      <c r="B72" s="13">
        <v>3533263</v>
      </c>
      <c r="C72" s="12">
        <v>57.66916716448118</v>
      </c>
    </row>
    <row r="73" spans="1:3" ht="15">
      <c r="A73" s="3" t="s">
        <v>15</v>
      </c>
      <c r="B73" s="6">
        <f>SUM(B62:B72)</f>
        <v>6126780</v>
      </c>
      <c r="C73" s="5">
        <v>100</v>
      </c>
    </row>
    <row r="74" spans="1:3" ht="35.25" customHeight="1">
      <c r="A74" s="18" t="s">
        <v>30</v>
      </c>
      <c r="B74" s="18"/>
      <c r="C74" s="18"/>
    </row>
    <row r="77" spans="1:3" ht="38.25" customHeight="1">
      <c r="A77" s="19" t="s">
        <v>46</v>
      </c>
      <c r="B77" s="19"/>
      <c r="C77" s="19"/>
    </row>
    <row r="79" spans="1:3" ht="15.75" customHeight="1">
      <c r="A79" s="16" t="s">
        <v>12</v>
      </c>
      <c r="B79" s="16" t="s">
        <v>14</v>
      </c>
      <c r="C79" s="16" t="s">
        <v>13</v>
      </c>
    </row>
    <row r="80" spans="1:3" ht="15">
      <c r="A80" s="17"/>
      <c r="B80" s="17"/>
      <c r="C80" s="17"/>
    </row>
    <row r="81" spans="1:3" ht="15">
      <c r="A81" s="7" t="s">
        <v>8</v>
      </c>
      <c r="B81" s="13">
        <v>680171</v>
      </c>
      <c r="C81" s="11">
        <v>10.603568638039656</v>
      </c>
    </row>
    <row r="82" spans="1:3" ht="30">
      <c r="A82" s="7" t="s">
        <v>1</v>
      </c>
      <c r="B82" s="13">
        <v>425544</v>
      </c>
      <c r="C82" s="12">
        <v>6.634044986490084</v>
      </c>
    </row>
    <row r="83" spans="1:3" ht="15">
      <c r="A83" s="7" t="s">
        <v>5</v>
      </c>
      <c r="B83" s="13">
        <v>381829</v>
      </c>
      <c r="C83" s="12">
        <v>5.952547241052683</v>
      </c>
    </row>
    <row r="84" spans="1:3" ht="15">
      <c r="A84" s="7" t="s">
        <v>7</v>
      </c>
      <c r="B84" s="13">
        <v>194126</v>
      </c>
      <c r="C84" s="12">
        <v>3.026339502019472</v>
      </c>
    </row>
    <row r="85" spans="1:3" ht="15">
      <c r="A85" s="7" t="s">
        <v>28</v>
      </c>
      <c r="B85" s="13">
        <v>191363</v>
      </c>
      <c r="C85" s="12">
        <v>2.9832655395204775</v>
      </c>
    </row>
    <row r="86" spans="1:3" ht="15">
      <c r="A86" s="7" t="s">
        <v>6</v>
      </c>
      <c r="B86" s="13">
        <v>184509</v>
      </c>
      <c r="C86" s="12">
        <v>2.876414674892136</v>
      </c>
    </row>
    <row r="87" spans="1:3" ht="15">
      <c r="A87" s="7" t="s">
        <v>9</v>
      </c>
      <c r="B87" s="13">
        <v>177345</v>
      </c>
      <c r="C87" s="12">
        <v>2.7647310457416485</v>
      </c>
    </row>
    <row r="88" spans="1:3" ht="15">
      <c r="A88" s="7" t="s">
        <v>0</v>
      </c>
      <c r="B88" s="13">
        <v>176327</v>
      </c>
      <c r="C88" s="12">
        <v>2.7488608706334414</v>
      </c>
    </row>
    <row r="89" spans="1:3" ht="15">
      <c r="A89" s="7" t="s">
        <v>2</v>
      </c>
      <c r="B89" s="13">
        <v>172476</v>
      </c>
      <c r="C89" s="12">
        <v>2.6888254636180133</v>
      </c>
    </row>
    <row r="90" spans="1:3" ht="30">
      <c r="A90" s="10" t="s">
        <v>20</v>
      </c>
      <c r="B90" s="13">
        <v>151773</v>
      </c>
      <c r="C90" s="12">
        <v>2.366074741353561</v>
      </c>
    </row>
    <row r="91" spans="1:3" ht="15">
      <c r="A91" s="7" t="s">
        <v>3</v>
      </c>
      <c r="B91" s="13">
        <v>3679085</v>
      </c>
      <c r="C91" s="12">
        <v>57.355327296638826</v>
      </c>
    </row>
    <row r="92" spans="1:3" ht="15">
      <c r="A92" s="3" t="s">
        <v>15</v>
      </c>
      <c r="B92" s="6">
        <f>SUM(B81:B91)</f>
        <v>6414548</v>
      </c>
      <c r="C92" s="5">
        <v>100</v>
      </c>
    </row>
    <row r="93" spans="1:3" ht="34.5" customHeight="1">
      <c r="A93" s="18" t="s">
        <v>30</v>
      </c>
      <c r="B93" s="18"/>
      <c r="C93" s="18"/>
    </row>
    <row r="96" spans="1:3" ht="39.75" customHeight="1">
      <c r="A96" s="19" t="s">
        <v>47</v>
      </c>
      <c r="B96" s="19"/>
      <c r="C96" s="19"/>
    </row>
    <row r="98" spans="1:3" ht="15.75" customHeight="1">
      <c r="A98" s="16" t="s">
        <v>12</v>
      </c>
      <c r="B98" s="16" t="s">
        <v>14</v>
      </c>
      <c r="C98" s="16" t="s">
        <v>13</v>
      </c>
    </row>
    <row r="99" spans="1:3" ht="15">
      <c r="A99" s="17"/>
      <c r="B99" s="17"/>
      <c r="C99" s="17"/>
    </row>
    <row r="100" spans="1:3" ht="15">
      <c r="A100" s="7" t="s">
        <v>8</v>
      </c>
      <c r="B100" s="13">
        <v>688809</v>
      </c>
      <c r="C100" s="11">
        <f>B100/B111*100</f>
        <v>10.392592869760545</v>
      </c>
    </row>
    <row r="101" spans="1:3" ht="30">
      <c r="A101" s="7" t="s">
        <v>1</v>
      </c>
      <c r="B101" s="13">
        <v>459063</v>
      </c>
      <c r="C101" s="12">
        <f>B101/B111*100</f>
        <v>6.9262376951678695</v>
      </c>
    </row>
    <row r="102" spans="1:3" ht="15">
      <c r="A102" s="7" t="s">
        <v>39</v>
      </c>
      <c r="B102" s="13">
        <v>356487</v>
      </c>
      <c r="C102" s="12">
        <f>B102/B111*100</f>
        <v>5.378594435267726</v>
      </c>
    </row>
    <row r="103" spans="1:3" ht="15">
      <c r="A103" s="7" t="s">
        <v>28</v>
      </c>
      <c r="B103" s="13">
        <v>207021</v>
      </c>
      <c r="C103" s="12">
        <f>B103/B111*100</f>
        <v>3.1234855649253968</v>
      </c>
    </row>
    <row r="104" spans="1:3" ht="15">
      <c r="A104" s="7" t="s">
        <v>7</v>
      </c>
      <c r="B104" s="13">
        <v>205880</v>
      </c>
      <c r="C104" s="12">
        <f>B104/B111*100</f>
        <v>3.1062704175269213</v>
      </c>
    </row>
    <row r="105" spans="1:3" ht="15">
      <c r="A105" s="7" t="s">
        <v>9</v>
      </c>
      <c r="B105" s="13">
        <v>188644</v>
      </c>
      <c r="C105" s="12">
        <f>B105/B111*100</f>
        <v>2.846217586185878</v>
      </c>
    </row>
    <row r="106" spans="1:3" ht="15">
      <c r="A106" s="7" t="s">
        <v>0</v>
      </c>
      <c r="B106" s="13">
        <v>178691</v>
      </c>
      <c r="C106" s="12">
        <f>B106/B111*100</f>
        <v>2.696048995425991</v>
      </c>
    </row>
    <row r="107" spans="1:3" ht="15">
      <c r="A107" s="7" t="s">
        <v>2</v>
      </c>
      <c r="B107" s="13">
        <v>168168</v>
      </c>
      <c r="C107" s="12">
        <f>B107/B111*100</f>
        <v>2.5372803748526676</v>
      </c>
    </row>
    <row r="108" spans="1:3" ht="30">
      <c r="A108" s="7" t="s">
        <v>20</v>
      </c>
      <c r="B108" s="13">
        <v>162510</v>
      </c>
      <c r="C108" s="12">
        <f>B108/B111*100</f>
        <v>2.451913763125607</v>
      </c>
    </row>
    <row r="109" spans="1:3" ht="15">
      <c r="A109" s="7" t="s">
        <v>6</v>
      </c>
      <c r="B109" s="13">
        <v>158705</v>
      </c>
      <c r="C109" s="12">
        <f>B109/B111*100</f>
        <v>2.3945047921780165</v>
      </c>
    </row>
    <row r="110" spans="1:3" ht="15">
      <c r="A110" s="7" t="s">
        <v>3</v>
      </c>
      <c r="B110" s="13">
        <v>3853906</v>
      </c>
      <c r="C110" s="12">
        <f>B110/B111*100</f>
        <v>58.14685350558339</v>
      </c>
    </row>
    <row r="111" spans="1:3" ht="15">
      <c r="A111" s="3" t="s">
        <v>15</v>
      </c>
      <c r="B111" s="6">
        <f>SUM(B100:B110)</f>
        <v>6627884</v>
      </c>
      <c r="C111" s="5">
        <v>100</v>
      </c>
    </row>
    <row r="112" spans="1:3" ht="31.5" customHeight="1">
      <c r="A112" s="18" t="s">
        <v>30</v>
      </c>
      <c r="B112" s="18"/>
      <c r="C112" s="18"/>
    </row>
    <row r="115" spans="1:3" ht="39" customHeight="1">
      <c r="A115" s="19" t="s">
        <v>48</v>
      </c>
      <c r="B115" s="19"/>
      <c r="C115" s="19"/>
    </row>
    <row r="117" spans="1:3" ht="15">
      <c r="A117" s="16" t="s">
        <v>12</v>
      </c>
      <c r="B117" s="16" t="s">
        <v>14</v>
      </c>
      <c r="C117" s="16" t="s">
        <v>13</v>
      </c>
    </row>
    <row r="118" spans="1:3" ht="15" customHeight="1">
      <c r="A118" s="17"/>
      <c r="B118" s="17"/>
      <c r="C118" s="17"/>
    </row>
    <row r="119" spans="1:3" ht="15">
      <c r="A119" s="7" t="s">
        <v>8</v>
      </c>
      <c r="B119" s="13">
        <v>650429</v>
      </c>
      <c r="C119" s="11">
        <v>9.391044484768821</v>
      </c>
    </row>
    <row r="120" spans="1:3" ht="30">
      <c r="A120" s="7" t="s">
        <v>1</v>
      </c>
      <c r="B120" s="13">
        <v>506437</v>
      </c>
      <c r="C120" s="12">
        <v>7.312054652748981</v>
      </c>
    </row>
    <row r="121" spans="1:3" ht="15">
      <c r="A121" s="7" t="s">
        <v>39</v>
      </c>
      <c r="B121" s="13">
        <v>440864</v>
      </c>
      <c r="C121" s="12">
        <v>6.3652964977470585</v>
      </c>
    </row>
    <row r="122" spans="1:3" ht="15">
      <c r="A122" s="7" t="s">
        <v>28</v>
      </c>
      <c r="B122" s="13">
        <v>210524</v>
      </c>
      <c r="C122" s="12">
        <v>3.039594251042729</v>
      </c>
    </row>
    <row r="123" spans="1:3" ht="15">
      <c r="A123" s="7" t="s">
        <v>7</v>
      </c>
      <c r="B123" s="13">
        <v>207759</v>
      </c>
      <c r="C123" s="12">
        <v>2.9996725409092853</v>
      </c>
    </row>
    <row r="124" spans="1:3" ht="15">
      <c r="A124" s="7" t="s">
        <v>0</v>
      </c>
      <c r="B124" s="13">
        <v>192634</v>
      </c>
      <c r="C124" s="12">
        <v>2.781294289275166</v>
      </c>
    </row>
    <row r="125" spans="1:3" ht="15">
      <c r="A125" s="7" t="s">
        <v>9</v>
      </c>
      <c r="B125" s="13">
        <v>190070</v>
      </c>
      <c r="C125" s="12">
        <v>2.744274663675835</v>
      </c>
    </row>
    <row r="126" spans="1:3" ht="15">
      <c r="A126" s="7" t="s">
        <v>2</v>
      </c>
      <c r="B126" s="13">
        <v>180316</v>
      </c>
      <c r="C126" s="12">
        <v>2.603444153498037</v>
      </c>
    </row>
    <row r="127" spans="1:3" ht="15">
      <c r="A127" s="7" t="s">
        <v>6</v>
      </c>
      <c r="B127" s="13">
        <v>175755</v>
      </c>
      <c r="C127" s="12">
        <v>2.537591379567246</v>
      </c>
    </row>
    <row r="128" spans="1:3" ht="30">
      <c r="A128" s="7" t="s">
        <v>20</v>
      </c>
      <c r="B128" s="13">
        <v>164034</v>
      </c>
      <c r="C128" s="12">
        <v>2.3683608680033776</v>
      </c>
    </row>
    <row r="129" spans="1:3" ht="15">
      <c r="A129" s="7" t="s">
        <v>3</v>
      </c>
      <c r="B129" s="13">
        <v>4007234</v>
      </c>
      <c r="C129" s="12">
        <v>57.85737221876346</v>
      </c>
    </row>
    <row r="130" spans="1:3" ht="15">
      <c r="A130" s="3" t="s">
        <v>15</v>
      </c>
      <c r="B130" s="6">
        <f>SUM(B119:B129)</f>
        <v>6926056</v>
      </c>
      <c r="C130" s="5">
        <v>100</v>
      </c>
    </row>
    <row r="131" spans="1:3" ht="33" customHeight="1">
      <c r="A131" s="18" t="s">
        <v>30</v>
      </c>
      <c r="B131" s="18"/>
      <c r="C131" s="18"/>
    </row>
    <row r="134" spans="1:3" ht="43.5" customHeight="1">
      <c r="A134" s="19" t="s">
        <v>63</v>
      </c>
      <c r="B134" s="19"/>
      <c r="C134" s="19"/>
    </row>
    <row r="135" spans="1:3" ht="15">
      <c r="A135" s="16" t="s">
        <v>12</v>
      </c>
      <c r="B135" s="16" t="s">
        <v>14</v>
      </c>
      <c r="C135" s="16" t="s">
        <v>13</v>
      </c>
    </row>
    <row r="136" spans="1:3" ht="15" customHeight="1">
      <c r="A136" s="16"/>
      <c r="B136" s="16"/>
      <c r="C136" s="16"/>
    </row>
    <row r="137" spans="1:3" ht="15">
      <c r="A137" s="22" t="s">
        <v>8</v>
      </c>
      <c r="B137" s="23">
        <v>592745</v>
      </c>
      <c r="C137" s="24">
        <v>9.626670430208202</v>
      </c>
    </row>
    <row r="138" spans="1:3" ht="26.25">
      <c r="A138" s="22" t="s">
        <v>1</v>
      </c>
      <c r="B138" s="23">
        <v>432757</v>
      </c>
      <c r="C138" s="24">
        <v>7.028332614135271</v>
      </c>
    </row>
    <row r="139" spans="1:3" ht="15">
      <c r="A139" s="22" t="s">
        <v>39</v>
      </c>
      <c r="B139" s="23">
        <v>306768</v>
      </c>
      <c r="C139" s="24">
        <v>4.9821667572634265</v>
      </c>
    </row>
    <row r="140" spans="1:3" ht="15">
      <c r="A140" s="22" t="s">
        <v>28</v>
      </c>
      <c r="B140" s="23">
        <v>208311</v>
      </c>
      <c r="C140" s="24">
        <v>3.383143415780986</v>
      </c>
    </row>
    <row r="141" spans="1:3" ht="15">
      <c r="A141" s="22" t="s">
        <v>0</v>
      </c>
      <c r="B141" s="23">
        <v>200760</v>
      </c>
      <c r="C141" s="24">
        <v>3.260508912885977</v>
      </c>
    </row>
    <row r="142" spans="1:3" ht="15">
      <c r="A142" s="22" t="s">
        <v>7</v>
      </c>
      <c r="B142" s="23">
        <v>186095</v>
      </c>
      <c r="C142" s="24">
        <v>3.022337149549293</v>
      </c>
    </row>
    <row r="143" spans="1:3" ht="15">
      <c r="A143" s="22" t="s">
        <v>9</v>
      </c>
      <c r="B143" s="23">
        <v>171019</v>
      </c>
      <c r="C143" s="24">
        <v>2.7774904053240035</v>
      </c>
    </row>
    <row r="144" spans="1:3" ht="26.25">
      <c r="A144" s="22" t="s">
        <v>20</v>
      </c>
      <c r="B144" s="23">
        <v>169440</v>
      </c>
      <c r="C144" s="24">
        <v>2.7518461356814106</v>
      </c>
    </row>
    <row r="145" spans="1:3" ht="15">
      <c r="A145" s="22" t="s">
        <v>6</v>
      </c>
      <c r="B145" s="23">
        <v>159486</v>
      </c>
      <c r="C145" s="24">
        <v>2.5901849197077755</v>
      </c>
    </row>
    <row r="146" spans="1:3" ht="15">
      <c r="A146" s="22" t="s">
        <v>2</v>
      </c>
      <c r="B146" s="23">
        <v>157894</v>
      </c>
      <c r="C146" s="24">
        <v>2.564329519282818</v>
      </c>
    </row>
    <row r="147" spans="1:3" ht="15">
      <c r="A147" s="22" t="s">
        <v>3</v>
      </c>
      <c r="B147" s="23">
        <v>3572046</v>
      </c>
      <c r="C147" s="24">
        <v>58.01298974018083</v>
      </c>
    </row>
    <row r="148" spans="1:3" ht="15">
      <c r="A148" s="3" t="s">
        <v>15</v>
      </c>
      <c r="B148" s="6">
        <v>6157321</v>
      </c>
      <c r="C148" s="5">
        <v>100</v>
      </c>
    </row>
    <row r="149" spans="1:3" ht="36" customHeight="1">
      <c r="A149" s="18" t="s">
        <v>30</v>
      </c>
      <c r="B149" s="18"/>
      <c r="C149" s="18"/>
    </row>
  </sheetData>
  <sheetProtection/>
  <mergeCells count="40">
    <mergeCell ref="A149:C149"/>
    <mergeCell ref="A134:C134"/>
    <mergeCell ref="A135:A136"/>
    <mergeCell ref="B135:B136"/>
    <mergeCell ref="C135:C136"/>
    <mergeCell ref="A1:C1"/>
    <mergeCell ref="A17:C17"/>
    <mergeCell ref="A3:A4"/>
    <mergeCell ref="B3:B4"/>
    <mergeCell ref="C3:C4"/>
    <mergeCell ref="A20:C20"/>
    <mergeCell ref="A22:A23"/>
    <mergeCell ref="B22:B23"/>
    <mergeCell ref="C22:C23"/>
    <mergeCell ref="A36:C36"/>
    <mergeCell ref="A39:C39"/>
    <mergeCell ref="A41:A42"/>
    <mergeCell ref="B41:B42"/>
    <mergeCell ref="C41:C42"/>
    <mergeCell ref="A55:C55"/>
    <mergeCell ref="A58:C58"/>
    <mergeCell ref="A60:A61"/>
    <mergeCell ref="B60:B61"/>
    <mergeCell ref="C60:C61"/>
    <mergeCell ref="A74:C74"/>
    <mergeCell ref="A77:C77"/>
    <mergeCell ref="A79:A80"/>
    <mergeCell ref="B79:B80"/>
    <mergeCell ref="C79:C80"/>
    <mergeCell ref="A93:C93"/>
    <mergeCell ref="A96:C96"/>
    <mergeCell ref="A117:A118"/>
    <mergeCell ref="B117:B118"/>
    <mergeCell ref="C117:C118"/>
    <mergeCell ref="A131:C131"/>
    <mergeCell ref="A98:A99"/>
    <mergeCell ref="B98:B99"/>
    <mergeCell ref="C98:C99"/>
    <mergeCell ref="A112:C112"/>
    <mergeCell ref="A115:C11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7"/>
  <sheetViews>
    <sheetView zoomScalePageLayoutView="0" workbookViewId="0" topLeftCell="A124">
      <selection activeCell="C136" sqref="C136:C146"/>
    </sheetView>
  </sheetViews>
  <sheetFormatPr defaultColWidth="11.421875" defaultRowHeight="15"/>
  <cols>
    <col min="1" max="1" width="79.57421875" style="1" customWidth="1"/>
    <col min="2" max="16384" width="11.421875" style="1" customWidth="1"/>
  </cols>
  <sheetData>
    <row r="1" spans="1:3" ht="40.5" customHeight="1">
      <c r="A1" s="19" t="s">
        <v>49</v>
      </c>
      <c r="B1" s="19"/>
      <c r="C1" s="19"/>
    </row>
    <row r="2" spans="1:3" ht="15">
      <c r="A2" s="16" t="s">
        <v>12</v>
      </c>
      <c r="B2" s="16" t="s">
        <v>14</v>
      </c>
      <c r="C2" s="16" t="s">
        <v>13</v>
      </c>
    </row>
    <row r="3" spans="1:3" ht="15">
      <c r="A3" s="16"/>
      <c r="B3" s="16"/>
      <c r="C3" s="16"/>
    </row>
    <row r="4" spans="1:3" ht="30">
      <c r="A4" s="2" t="s">
        <v>1</v>
      </c>
      <c r="B4" s="13">
        <v>6232</v>
      </c>
      <c r="C4" s="11">
        <v>6.338937882070529</v>
      </c>
    </row>
    <row r="5" spans="1:3" ht="30">
      <c r="A5" s="2" t="s">
        <v>16</v>
      </c>
      <c r="B5" s="13">
        <v>4832</v>
      </c>
      <c r="C5" s="12">
        <v>4.914914609461618</v>
      </c>
    </row>
    <row r="6" spans="1:3" ht="15">
      <c r="A6" s="2" t="s">
        <v>11</v>
      </c>
      <c r="B6" s="13">
        <v>4771</v>
      </c>
      <c r="C6" s="12">
        <v>4.852867881155086</v>
      </c>
    </row>
    <row r="7" spans="1:3" ht="15">
      <c r="A7" s="2" t="s">
        <v>17</v>
      </c>
      <c r="B7" s="13">
        <v>4629</v>
      </c>
      <c r="C7" s="12">
        <v>4.708431234933325</v>
      </c>
    </row>
    <row r="8" spans="1:3" ht="15">
      <c r="A8" s="2" t="s">
        <v>18</v>
      </c>
      <c r="B8" s="13">
        <v>3976</v>
      </c>
      <c r="C8" s="12">
        <v>4.044226094209312</v>
      </c>
    </row>
    <row r="9" spans="1:3" ht="15">
      <c r="A9" s="2" t="s">
        <v>19</v>
      </c>
      <c r="B9" s="13">
        <v>3487</v>
      </c>
      <c r="C9" s="12">
        <v>3.546835108276627</v>
      </c>
    </row>
    <row r="10" spans="1:3" ht="30">
      <c r="A10" s="2" t="s">
        <v>20</v>
      </c>
      <c r="B10" s="13">
        <v>3478</v>
      </c>
      <c r="C10" s="12">
        <v>3.537680672952712</v>
      </c>
    </row>
    <row r="11" spans="1:3" ht="15">
      <c r="A11" s="2" t="s">
        <v>21</v>
      </c>
      <c r="B11" s="13">
        <v>2903</v>
      </c>
      <c r="C11" s="12">
        <v>2.952813971702623</v>
      </c>
    </row>
    <row r="12" spans="1:3" ht="15">
      <c r="A12" s="2" t="s">
        <v>22</v>
      </c>
      <c r="B12" s="13">
        <v>1968</v>
      </c>
      <c r="C12" s="12">
        <v>2.001769857495957</v>
      </c>
    </row>
    <row r="13" spans="1:3" ht="15">
      <c r="A13" s="2" t="s">
        <v>23</v>
      </c>
      <c r="B13" s="13">
        <v>1902</v>
      </c>
      <c r="C13" s="12">
        <v>1.934637331787251</v>
      </c>
    </row>
    <row r="14" spans="1:3" ht="15">
      <c r="A14" s="2" t="s">
        <v>3</v>
      </c>
      <c r="B14" s="13">
        <v>60135</v>
      </c>
      <c r="C14" s="12">
        <v>61.16688535595496</v>
      </c>
    </row>
    <row r="15" spans="1:3" ht="15">
      <c r="A15" s="3" t="s">
        <v>15</v>
      </c>
      <c r="B15" s="6">
        <v>98313</v>
      </c>
      <c r="C15" s="5">
        <v>100</v>
      </c>
    </row>
    <row r="16" spans="1:3" ht="41.25" customHeight="1">
      <c r="A16" s="18" t="s">
        <v>34</v>
      </c>
      <c r="B16" s="18"/>
      <c r="C16" s="18"/>
    </row>
    <row r="19" spans="1:3" ht="42" customHeight="1">
      <c r="A19" s="19" t="s">
        <v>50</v>
      </c>
      <c r="B19" s="19"/>
      <c r="C19" s="19"/>
    </row>
    <row r="21" spans="1:3" ht="15.75" customHeight="1">
      <c r="A21" s="16" t="s">
        <v>12</v>
      </c>
      <c r="B21" s="16" t="s">
        <v>14</v>
      </c>
      <c r="C21" s="16" t="s">
        <v>13</v>
      </c>
    </row>
    <row r="22" spans="1:3" ht="15">
      <c r="A22" s="17"/>
      <c r="B22" s="17"/>
      <c r="C22" s="17"/>
    </row>
    <row r="23" spans="1:3" ht="30">
      <c r="A23" s="7" t="s">
        <v>1</v>
      </c>
      <c r="B23" s="13">
        <v>10000</v>
      </c>
      <c r="C23" s="11">
        <v>7.170103536295064</v>
      </c>
    </row>
    <row r="24" spans="1:3" ht="15">
      <c r="A24" s="7" t="s">
        <v>17</v>
      </c>
      <c r="B24" s="13">
        <v>8349</v>
      </c>
      <c r="C24" s="12">
        <v>5.986319442452749</v>
      </c>
    </row>
    <row r="25" spans="1:3" ht="15">
      <c r="A25" s="7" t="s">
        <v>18</v>
      </c>
      <c r="B25" s="13">
        <v>7731</v>
      </c>
      <c r="C25" s="12">
        <v>5.543207043909714</v>
      </c>
    </row>
    <row r="26" spans="1:3" ht="30">
      <c r="A26" s="7" t="s">
        <v>16</v>
      </c>
      <c r="B26" s="13">
        <v>7072</v>
      </c>
      <c r="C26" s="12">
        <v>5.07069722086787</v>
      </c>
    </row>
    <row r="27" spans="1:3" ht="15">
      <c r="A27" s="7" t="s">
        <v>11</v>
      </c>
      <c r="B27" s="13">
        <v>6521</v>
      </c>
      <c r="C27" s="12">
        <v>4.675624516018011</v>
      </c>
    </row>
    <row r="28" spans="1:3" ht="15">
      <c r="A28" s="7" t="s">
        <v>21</v>
      </c>
      <c r="B28" s="13">
        <v>5588</v>
      </c>
      <c r="C28" s="12">
        <v>4.006653856081681</v>
      </c>
    </row>
    <row r="29" spans="1:3" ht="15">
      <c r="A29" s="7" t="s">
        <v>31</v>
      </c>
      <c r="B29" s="13">
        <v>4133</v>
      </c>
      <c r="C29" s="12">
        <v>2.9634037915507503</v>
      </c>
    </row>
    <row r="30" spans="1:3" ht="15">
      <c r="A30" s="7" t="s">
        <v>32</v>
      </c>
      <c r="B30" s="13">
        <v>4037</v>
      </c>
      <c r="C30" s="12">
        <v>2.8945707976023174</v>
      </c>
    </row>
    <row r="31" spans="1:3" ht="30">
      <c r="A31" s="7" t="s">
        <v>33</v>
      </c>
      <c r="B31" s="13">
        <v>3537</v>
      </c>
      <c r="C31" s="12">
        <v>2.5360656207875643</v>
      </c>
    </row>
    <row r="32" spans="1:3" ht="15">
      <c r="A32" s="7" t="s">
        <v>22</v>
      </c>
      <c r="B32" s="13">
        <v>3389</v>
      </c>
      <c r="C32" s="12">
        <v>2.4299480884503972</v>
      </c>
    </row>
    <row r="33" spans="1:3" ht="15">
      <c r="A33" s="7" t="s">
        <v>3</v>
      </c>
      <c r="B33" s="13">
        <v>79111</v>
      </c>
      <c r="C33" s="12">
        <v>56.72340608598388</v>
      </c>
    </row>
    <row r="34" spans="1:3" ht="15">
      <c r="A34" s="3" t="s">
        <v>15</v>
      </c>
      <c r="B34" s="6">
        <f>SUM(B23:B33)</f>
        <v>139468</v>
      </c>
      <c r="C34" s="5">
        <v>100</v>
      </c>
    </row>
    <row r="35" spans="1:3" ht="33" customHeight="1">
      <c r="A35" s="18" t="s">
        <v>34</v>
      </c>
      <c r="B35" s="18"/>
      <c r="C35" s="20"/>
    </row>
    <row r="38" spans="1:3" ht="41.25" customHeight="1">
      <c r="A38" s="19" t="s">
        <v>51</v>
      </c>
      <c r="B38" s="19"/>
      <c r="C38" s="19"/>
    </row>
    <row r="40" spans="1:3" ht="15.75" customHeight="1">
      <c r="A40" s="16" t="s">
        <v>12</v>
      </c>
      <c r="B40" s="16" t="s">
        <v>14</v>
      </c>
      <c r="C40" s="16" t="s">
        <v>13</v>
      </c>
    </row>
    <row r="41" spans="1:3" ht="15">
      <c r="A41" s="17"/>
      <c r="B41" s="17"/>
      <c r="C41" s="17"/>
    </row>
    <row r="42" spans="1:3" ht="30">
      <c r="A42" s="7" t="s">
        <v>1</v>
      </c>
      <c r="B42" s="13">
        <v>8576</v>
      </c>
      <c r="C42" s="11">
        <v>7.7911931172948865</v>
      </c>
    </row>
    <row r="43" spans="1:3" ht="15">
      <c r="A43" s="7" t="s">
        <v>17</v>
      </c>
      <c r="B43" s="13">
        <v>6163</v>
      </c>
      <c r="C43" s="12">
        <v>5.599011565052284</v>
      </c>
    </row>
    <row r="44" spans="1:3" ht="30">
      <c r="A44" s="7" t="s">
        <v>16</v>
      </c>
      <c r="B44" s="13">
        <v>5495</v>
      </c>
      <c r="C44" s="12">
        <v>4.992141578770452</v>
      </c>
    </row>
    <row r="45" spans="1:3" ht="15">
      <c r="A45" s="7" t="s">
        <v>18</v>
      </c>
      <c r="B45" s="13">
        <v>5272</v>
      </c>
      <c r="C45" s="12">
        <v>4.789548754008703</v>
      </c>
    </row>
    <row r="46" spans="1:3" ht="15">
      <c r="A46" s="7" t="s">
        <v>11</v>
      </c>
      <c r="B46" s="13">
        <v>5070</v>
      </c>
      <c r="C46" s="12">
        <v>4.606034177318689</v>
      </c>
    </row>
    <row r="47" spans="1:3" ht="15">
      <c r="A47" s="7" t="s">
        <v>21</v>
      </c>
      <c r="B47" s="13">
        <v>4552</v>
      </c>
      <c r="C47" s="12">
        <v>4.135437391549244</v>
      </c>
    </row>
    <row r="48" spans="1:3" ht="15">
      <c r="A48" s="7" t="s">
        <v>31</v>
      </c>
      <c r="B48" s="13">
        <v>3545</v>
      </c>
      <c r="C48" s="12">
        <v>3.220589972109418</v>
      </c>
    </row>
    <row r="49" spans="1:3" ht="15">
      <c r="A49" s="7" t="s">
        <v>19</v>
      </c>
      <c r="B49" s="13">
        <v>2881</v>
      </c>
      <c r="C49" s="12">
        <v>2.617353937841251</v>
      </c>
    </row>
    <row r="50" spans="1:3" ht="15">
      <c r="A50" s="7" t="s">
        <v>37</v>
      </c>
      <c r="B50" s="13">
        <v>2777</v>
      </c>
      <c r="C50" s="12">
        <v>2.5228711854859958</v>
      </c>
    </row>
    <row r="51" spans="1:3" ht="15">
      <c r="A51" s="7" t="s">
        <v>23</v>
      </c>
      <c r="B51" s="13">
        <v>2720</v>
      </c>
      <c r="C51" s="12">
        <v>2.4710873692912885</v>
      </c>
    </row>
    <row r="52" spans="1:3" ht="15">
      <c r="A52" s="7" t="s">
        <v>3</v>
      </c>
      <c r="B52" s="13">
        <v>63022</v>
      </c>
      <c r="C52" s="12">
        <v>57.254730951277786</v>
      </c>
    </row>
    <row r="53" spans="1:3" ht="15">
      <c r="A53" s="3" t="s">
        <v>15</v>
      </c>
      <c r="B53" s="6">
        <v>110073</v>
      </c>
      <c r="C53" s="5">
        <v>100</v>
      </c>
    </row>
    <row r="54" spans="1:3" ht="33.75" customHeight="1">
      <c r="A54" s="18" t="s">
        <v>34</v>
      </c>
      <c r="B54" s="18"/>
      <c r="C54" s="20"/>
    </row>
    <row r="57" spans="1:3" ht="39" customHeight="1">
      <c r="A57" s="19" t="s">
        <v>52</v>
      </c>
      <c r="B57" s="19"/>
      <c r="C57" s="19"/>
    </row>
    <row r="59" spans="1:3" ht="15.75" customHeight="1">
      <c r="A59" s="16" t="s">
        <v>12</v>
      </c>
      <c r="B59" s="16" t="s">
        <v>14</v>
      </c>
      <c r="C59" s="16" t="s">
        <v>13</v>
      </c>
    </row>
    <row r="60" spans="1:3" ht="15">
      <c r="A60" s="17"/>
      <c r="B60" s="17"/>
      <c r="C60" s="17"/>
    </row>
    <row r="61" spans="1:3" ht="30">
      <c r="A61" s="7" t="s">
        <v>1</v>
      </c>
      <c r="B61" s="13">
        <v>13324</v>
      </c>
      <c r="C61" s="11">
        <v>8.52632319909899</v>
      </c>
    </row>
    <row r="62" spans="1:3" ht="30">
      <c r="A62" s="7" t="s">
        <v>16</v>
      </c>
      <c r="B62" s="13">
        <v>8606</v>
      </c>
      <c r="C62" s="12">
        <v>5.507170328088105</v>
      </c>
    </row>
    <row r="63" spans="1:3" ht="15">
      <c r="A63" s="7" t="s">
        <v>11</v>
      </c>
      <c r="B63" s="13">
        <v>7699</v>
      </c>
      <c r="C63" s="12">
        <v>4.926760905873846</v>
      </c>
    </row>
    <row r="64" spans="1:3" ht="15">
      <c r="A64" s="7" t="s">
        <v>17</v>
      </c>
      <c r="B64" s="13">
        <v>5273</v>
      </c>
      <c r="C64" s="12">
        <v>3.3743096839424327</v>
      </c>
    </row>
    <row r="65" spans="1:3" ht="15">
      <c r="A65" s="7" t="s">
        <v>18</v>
      </c>
      <c r="B65" s="13">
        <v>5090</v>
      </c>
      <c r="C65" s="12">
        <v>3.257203924002841</v>
      </c>
    </row>
    <row r="66" spans="1:3" ht="30">
      <c r="A66" s="7" t="s">
        <v>20</v>
      </c>
      <c r="B66" s="13">
        <v>5023</v>
      </c>
      <c r="C66" s="12">
        <v>3.2143291375768706</v>
      </c>
    </row>
    <row r="67" spans="1:3" ht="15">
      <c r="A67" s="7" t="s">
        <v>21</v>
      </c>
      <c r="B67" s="13">
        <v>4753</v>
      </c>
      <c r="C67" s="12">
        <v>3.041550147502064</v>
      </c>
    </row>
    <row r="68" spans="1:3" ht="15">
      <c r="A68" s="7" t="s">
        <v>31</v>
      </c>
      <c r="B68" s="13">
        <v>4560</v>
      </c>
      <c r="C68" s="12">
        <v>2.91804516570785</v>
      </c>
    </row>
    <row r="69" spans="1:3" ht="15">
      <c r="A69" s="7" t="s">
        <v>19</v>
      </c>
      <c r="B69" s="13">
        <v>4529</v>
      </c>
      <c r="C69" s="12">
        <v>2.8982075779585204</v>
      </c>
    </row>
    <row r="70" spans="1:3" ht="15">
      <c r="A70" s="7" t="s">
        <v>38</v>
      </c>
      <c r="B70" s="13">
        <v>3229</v>
      </c>
      <c r="C70" s="12">
        <v>2.0663087368575983</v>
      </c>
    </row>
    <row r="71" spans="1:3" ht="15">
      <c r="A71" s="7" t="s">
        <v>3</v>
      </c>
      <c r="B71" s="13">
        <v>94183</v>
      </c>
      <c r="C71" s="12">
        <v>60.26979119339089</v>
      </c>
    </row>
    <row r="72" spans="1:3" ht="15">
      <c r="A72" s="3" t="s">
        <v>10</v>
      </c>
      <c r="B72" s="6">
        <f>SUM(B61:B71)</f>
        <v>156269</v>
      </c>
      <c r="C72" s="5">
        <v>99.99999999999999</v>
      </c>
    </row>
    <row r="73" spans="1:3" ht="31.5" customHeight="1">
      <c r="A73" s="18" t="s">
        <v>34</v>
      </c>
      <c r="B73" s="18"/>
      <c r="C73" s="20"/>
    </row>
    <row r="76" spans="1:3" ht="40.5" customHeight="1">
      <c r="A76" s="19" t="s">
        <v>53</v>
      </c>
      <c r="B76" s="19"/>
      <c r="C76" s="19"/>
    </row>
    <row r="78" spans="1:3" ht="15.75" customHeight="1">
      <c r="A78" s="16" t="s">
        <v>12</v>
      </c>
      <c r="B78" s="16" t="s">
        <v>14</v>
      </c>
      <c r="C78" s="16" t="s">
        <v>13</v>
      </c>
    </row>
    <row r="79" spans="1:3" ht="15">
      <c r="A79" s="17"/>
      <c r="B79" s="17"/>
      <c r="C79" s="17"/>
    </row>
    <row r="80" spans="1:3" ht="30">
      <c r="A80" s="7" t="s">
        <v>1</v>
      </c>
      <c r="B80" s="13">
        <v>14415</v>
      </c>
      <c r="C80" s="11">
        <v>8.84719485923662</v>
      </c>
    </row>
    <row r="81" spans="1:3" ht="30">
      <c r="A81" s="7" t="s">
        <v>16</v>
      </c>
      <c r="B81" s="13">
        <v>9334</v>
      </c>
      <c r="C81" s="12">
        <v>5.728735124253528</v>
      </c>
    </row>
    <row r="82" spans="1:3" ht="15">
      <c r="A82" s="7" t="s">
        <v>11</v>
      </c>
      <c r="B82" s="13">
        <v>8236</v>
      </c>
      <c r="C82" s="12">
        <v>5.054838491895442</v>
      </c>
    </row>
    <row r="83" spans="1:3" ht="30">
      <c r="A83" s="7" t="s">
        <v>20</v>
      </c>
      <c r="B83" s="13">
        <v>5655</v>
      </c>
      <c r="C83" s="12">
        <v>3.470751781407081</v>
      </c>
    </row>
    <row r="84" spans="1:3" ht="15">
      <c r="A84" s="7" t="s">
        <v>21</v>
      </c>
      <c r="B84" s="13">
        <v>5120</v>
      </c>
      <c r="C84" s="12">
        <v>3.142395954165209</v>
      </c>
    </row>
    <row r="85" spans="1:3" ht="15">
      <c r="A85" s="7" t="s">
        <v>17</v>
      </c>
      <c r="B85" s="13">
        <v>4591</v>
      </c>
      <c r="C85" s="12">
        <v>2.817722622182124</v>
      </c>
    </row>
    <row r="86" spans="1:3" ht="15">
      <c r="A86" s="7" t="s">
        <v>19</v>
      </c>
      <c r="B86" s="13">
        <v>4544</v>
      </c>
      <c r="C86" s="12">
        <v>2.788876409321623</v>
      </c>
    </row>
    <row r="87" spans="1:3" ht="15">
      <c r="A87" s="7" t="s">
        <v>31</v>
      </c>
      <c r="B87" s="13">
        <v>4428</v>
      </c>
      <c r="C87" s="12">
        <v>2.7176815009850674</v>
      </c>
    </row>
    <row r="88" spans="1:3" ht="15">
      <c r="A88" s="7" t="s">
        <v>18</v>
      </c>
      <c r="B88" s="13">
        <v>4251</v>
      </c>
      <c r="C88" s="12">
        <v>2.6090478908508405</v>
      </c>
    </row>
    <row r="89" spans="1:3" ht="15">
      <c r="A89" s="7" t="s">
        <v>22</v>
      </c>
      <c r="B89" s="13">
        <v>3209</v>
      </c>
      <c r="C89" s="12">
        <v>1.9695212142414364</v>
      </c>
    </row>
    <row r="90" spans="1:3" ht="15">
      <c r="A90" s="7" t="s">
        <v>3</v>
      </c>
      <c r="B90" s="13">
        <v>99150</v>
      </c>
      <c r="C90" s="12">
        <v>60.85323415146103</v>
      </c>
    </row>
    <row r="91" spans="1:3" ht="15">
      <c r="A91" s="3" t="s">
        <v>10</v>
      </c>
      <c r="B91" s="6">
        <f>SUM(B80:B90)</f>
        <v>162933</v>
      </c>
      <c r="C91" s="5">
        <v>99.99999999999999</v>
      </c>
    </row>
    <row r="92" spans="1:3" ht="33.75" customHeight="1">
      <c r="A92" s="18" t="s">
        <v>34</v>
      </c>
      <c r="B92" s="18"/>
      <c r="C92" s="20"/>
    </row>
    <row r="95" spans="1:3" ht="39.75" customHeight="1">
      <c r="A95" s="19" t="s">
        <v>54</v>
      </c>
      <c r="B95" s="19"/>
      <c r="C95" s="19"/>
    </row>
    <row r="97" spans="1:3" ht="15.75" customHeight="1">
      <c r="A97" s="16" t="s">
        <v>12</v>
      </c>
      <c r="B97" s="16" t="s">
        <v>14</v>
      </c>
      <c r="C97" s="16" t="s">
        <v>13</v>
      </c>
    </row>
    <row r="98" spans="1:3" ht="15">
      <c r="A98" s="17"/>
      <c r="B98" s="17"/>
      <c r="C98" s="17"/>
    </row>
    <row r="99" spans="1:3" ht="30">
      <c r="A99" s="7" t="s">
        <v>1</v>
      </c>
      <c r="B99" s="13">
        <v>16426</v>
      </c>
      <c r="C99" s="11">
        <f>B99/B110*100</f>
        <v>9.81588492957494</v>
      </c>
    </row>
    <row r="100" spans="1:3" ht="30">
      <c r="A100" s="7" t="s">
        <v>16</v>
      </c>
      <c r="B100" s="13">
        <v>11169</v>
      </c>
      <c r="C100" s="12">
        <f>B100/B110*100</f>
        <v>6.674395396226866</v>
      </c>
    </row>
    <row r="101" spans="1:3" ht="15">
      <c r="A101" s="7" t="s">
        <v>11</v>
      </c>
      <c r="B101" s="13">
        <v>9090</v>
      </c>
      <c r="C101" s="12">
        <f>B101/B110*100</f>
        <v>5.43202203883089</v>
      </c>
    </row>
    <row r="102" spans="1:3" ht="30">
      <c r="A102" s="7" t="s">
        <v>20</v>
      </c>
      <c r="B102" s="13">
        <v>5973</v>
      </c>
      <c r="C102" s="12">
        <f>B102/B110*100</f>
        <v>3.569358376010661</v>
      </c>
    </row>
    <row r="103" spans="1:3" ht="15">
      <c r="A103" s="7" t="s">
        <v>21</v>
      </c>
      <c r="B103" s="13">
        <v>5611</v>
      </c>
      <c r="C103" s="12">
        <f>B103/B110*100</f>
        <v>3.3530336259494087</v>
      </c>
    </row>
    <row r="104" spans="1:3" ht="15">
      <c r="A104" s="7" t="s">
        <v>31</v>
      </c>
      <c r="B104" s="13">
        <v>4905</v>
      </c>
      <c r="C104" s="12">
        <f>B104/B110*100</f>
        <v>2.931140605111718</v>
      </c>
    </row>
    <row r="105" spans="1:3" ht="15">
      <c r="A105" s="7" t="s">
        <v>19</v>
      </c>
      <c r="B105" s="13">
        <v>4637</v>
      </c>
      <c r="C105" s="12">
        <f>B105/B110*100</f>
        <v>2.770988580204493</v>
      </c>
    </row>
    <row r="106" spans="1:3" ht="15">
      <c r="A106" s="7" t="s">
        <v>17</v>
      </c>
      <c r="B106" s="13">
        <v>4482</v>
      </c>
      <c r="C106" s="12">
        <f>B106/B110*100</f>
        <v>2.6783633419185975</v>
      </c>
    </row>
    <row r="107" spans="1:3" ht="15">
      <c r="A107" s="7" t="s">
        <v>22</v>
      </c>
      <c r="B107" s="13">
        <v>3982</v>
      </c>
      <c r="C107" s="12">
        <f>B107/B110*100</f>
        <v>2.379572250673774</v>
      </c>
    </row>
    <row r="108" spans="1:3" ht="15">
      <c r="A108" s="7" t="s">
        <v>37</v>
      </c>
      <c r="B108" s="13">
        <v>2865</v>
      </c>
      <c r="C108" s="12">
        <f>B108/B110*100</f>
        <v>1.7120729528328382</v>
      </c>
    </row>
    <row r="109" spans="1:3" ht="15">
      <c r="A109" s="7" t="s">
        <v>3</v>
      </c>
      <c r="B109" s="13">
        <v>98201</v>
      </c>
      <c r="C109" s="12">
        <f>B109/B110*100</f>
        <v>58.683167902665815</v>
      </c>
    </row>
    <row r="110" spans="1:3" ht="15">
      <c r="A110" s="3" t="s">
        <v>15</v>
      </c>
      <c r="B110" s="6">
        <f>SUM(B99:B109)</f>
        <v>167341</v>
      </c>
      <c r="C110" s="5">
        <v>100</v>
      </c>
    </row>
    <row r="111" spans="1:3" ht="31.5" customHeight="1">
      <c r="A111" s="18" t="s">
        <v>34</v>
      </c>
      <c r="B111" s="18"/>
      <c r="C111" s="20"/>
    </row>
    <row r="114" spans="1:3" ht="36" customHeight="1">
      <c r="A114" s="19" t="s">
        <v>55</v>
      </c>
      <c r="B114" s="19"/>
      <c r="C114" s="19"/>
    </row>
    <row r="116" spans="1:3" ht="15">
      <c r="A116" s="16" t="s">
        <v>12</v>
      </c>
      <c r="B116" s="16" t="s">
        <v>14</v>
      </c>
      <c r="C116" s="16" t="s">
        <v>13</v>
      </c>
    </row>
    <row r="117" spans="1:3" ht="15">
      <c r="A117" s="17"/>
      <c r="B117" s="17"/>
      <c r="C117" s="17"/>
    </row>
    <row r="118" spans="1:3" ht="30">
      <c r="A118" s="7" t="s">
        <v>1</v>
      </c>
      <c r="B118" s="13">
        <v>15686</v>
      </c>
      <c r="C118" s="11">
        <v>9.951088301159036</v>
      </c>
    </row>
    <row r="119" spans="1:3" ht="30">
      <c r="A119" s="7" t="s">
        <v>16</v>
      </c>
      <c r="B119" s="13">
        <v>10911</v>
      </c>
      <c r="C119" s="12">
        <v>6.921861816520862</v>
      </c>
    </row>
    <row r="120" spans="1:3" ht="15">
      <c r="A120" s="7" t="s">
        <v>11</v>
      </c>
      <c r="B120" s="13">
        <v>7549</v>
      </c>
      <c r="C120" s="12">
        <v>4.789032614143157</v>
      </c>
    </row>
    <row r="121" spans="1:3" ht="15">
      <c r="A121" s="7" t="s">
        <v>21</v>
      </c>
      <c r="B121" s="13">
        <v>5601</v>
      </c>
      <c r="C121" s="12">
        <v>3.553235087006997</v>
      </c>
    </row>
    <row r="122" spans="1:3" ht="30">
      <c r="A122" s="7" t="s">
        <v>20</v>
      </c>
      <c r="B122" s="13">
        <v>5210</v>
      </c>
      <c r="C122" s="12">
        <v>3.3051874314062593</v>
      </c>
    </row>
    <row r="123" spans="1:3" ht="15">
      <c r="A123" s="7" t="s">
        <v>31</v>
      </c>
      <c r="B123" s="13">
        <v>4993</v>
      </c>
      <c r="C123" s="12">
        <v>3.167524154512755</v>
      </c>
    </row>
    <row r="124" spans="1:3" ht="15">
      <c r="A124" s="7" t="s">
        <v>19</v>
      </c>
      <c r="B124" s="13">
        <v>4923</v>
      </c>
      <c r="C124" s="12">
        <v>3.1231166458374306</v>
      </c>
    </row>
    <row r="125" spans="1:3" ht="15">
      <c r="A125" s="7" t="s">
        <v>17</v>
      </c>
      <c r="B125" s="13">
        <v>4029</v>
      </c>
      <c r="C125" s="12">
        <v>2.555969320755435</v>
      </c>
    </row>
    <row r="126" spans="1:3" ht="15">
      <c r="A126" s="7" t="s">
        <v>22</v>
      </c>
      <c r="B126" s="13">
        <v>3656</v>
      </c>
      <c r="C126" s="12">
        <v>2.319340738814066</v>
      </c>
    </row>
    <row r="127" spans="1:3" ht="15">
      <c r="A127" s="7" t="s">
        <v>40</v>
      </c>
      <c r="B127" s="13">
        <v>3042</v>
      </c>
      <c r="C127" s="12">
        <v>1.9298234484333665</v>
      </c>
    </row>
    <row r="128" spans="1:3" ht="15">
      <c r="A128" s="7" t="s">
        <v>3</v>
      </c>
      <c r="B128" s="13">
        <v>92031</v>
      </c>
      <c r="C128" s="12">
        <v>58.38382044141064</v>
      </c>
    </row>
    <row r="129" spans="1:3" ht="15">
      <c r="A129" s="3" t="s">
        <v>15</v>
      </c>
      <c r="B129" s="6">
        <f>SUM(B118:B128)</f>
        <v>157631</v>
      </c>
      <c r="C129" s="5">
        <v>100</v>
      </c>
    </row>
    <row r="130" spans="1:3" ht="34.5" customHeight="1">
      <c r="A130" s="20" t="s">
        <v>34</v>
      </c>
      <c r="B130" s="18"/>
      <c r="C130" s="20"/>
    </row>
    <row r="132" spans="1:3" ht="42.75" customHeight="1">
      <c r="A132" s="19" t="s">
        <v>64</v>
      </c>
      <c r="B132" s="19"/>
      <c r="C132" s="19"/>
    </row>
    <row r="134" spans="1:3" ht="15">
      <c r="A134" s="16" t="s">
        <v>12</v>
      </c>
      <c r="B134" s="16" t="s">
        <v>14</v>
      </c>
      <c r="C134" s="16" t="s">
        <v>13</v>
      </c>
    </row>
    <row r="135" spans="1:3" ht="15">
      <c r="A135" s="16"/>
      <c r="B135" s="16"/>
      <c r="C135" s="16"/>
    </row>
    <row r="136" spans="1:3" ht="26.25">
      <c r="A136" s="22" t="s">
        <v>1</v>
      </c>
      <c r="B136" s="25">
        <v>18531</v>
      </c>
      <c r="C136" s="11">
        <v>11.586509603841536</v>
      </c>
    </row>
    <row r="137" spans="1:3" ht="26.25">
      <c r="A137" s="22" t="s">
        <v>16</v>
      </c>
      <c r="B137" s="25">
        <v>10282</v>
      </c>
      <c r="C137" s="12">
        <v>6.4288215286114445</v>
      </c>
    </row>
    <row r="138" spans="1:3" ht="15">
      <c r="A138" s="22" t="s">
        <v>11</v>
      </c>
      <c r="B138" s="25">
        <v>6872</v>
      </c>
      <c r="C138" s="12">
        <v>4.29671868747499</v>
      </c>
    </row>
    <row r="139" spans="1:3" ht="26.25">
      <c r="A139" s="22" t="s">
        <v>20</v>
      </c>
      <c r="B139" s="25">
        <v>6845</v>
      </c>
      <c r="C139" s="12">
        <v>4.279836934773909</v>
      </c>
    </row>
    <row r="140" spans="1:3" ht="15">
      <c r="A140" s="22" t="s">
        <v>19</v>
      </c>
      <c r="B140" s="25">
        <v>4586</v>
      </c>
      <c r="C140" s="12">
        <v>2.8673969587835133</v>
      </c>
    </row>
    <row r="141" spans="1:3" ht="15">
      <c r="A141" s="22" t="s">
        <v>22</v>
      </c>
      <c r="B141" s="25">
        <v>4349</v>
      </c>
      <c r="C141" s="12">
        <v>2.7192126850740292</v>
      </c>
    </row>
    <row r="142" spans="1:3" ht="15">
      <c r="A142" s="22" t="s">
        <v>21</v>
      </c>
      <c r="B142" s="25">
        <v>4315</v>
      </c>
      <c r="C142" s="12">
        <v>2.697954181672669</v>
      </c>
    </row>
    <row r="143" spans="1:3" ht="15">
      <c r="A143" s="22" t="s">
        <v>40</v>
      </c>
      <c r="B143" s="25">
        <v>3827</v>
      </c>
      <c r="C143" s="12">
        <v>2.3928321328531412</v>
      </c>
    </row>
    <row r="144" spans="1:3" ht="15">
      <c r="A144" s="22" t="s">
        <v>17</v>
      </c>
      <c r="B144" s="25">
        <v>3470</v>
      </c>
      <c r="C144" s="12">
        <v>2.1696178471388556</v>
      </c>
    </row>
    <row r="145" spans="1:3" ht="15">
      <c r="A145" s="22" t="s">
        <v>31</v>
      </c>
      <c r="B145" s="25">
        <v>3202</v>
      </c>
      <c r="C145" s="12">
        <v>2.0020508203281313</v>
      </c>
    </row>
    <row r="146" spans="1:3" ht="15">
      <c r="A146" s="22" t="s">
        <v>3</v>
      </c>
      <c r="B146" s="25">
        <v>93657</v>
      </c>
      <c r="C146" s="12">
        <v>58.559048619447786</v>
      </c>
    </row>
    <row r="147" spans="1:3" ht="15">
      <c r="A147" s="3" t="s">
        <v>15</v>
      </c>
      <c r="B147" s="6">
        <v>159936</v>
      </c>
      <c r="C147" s="5">
        <v>100</v>
      </c>
    </row>
  </sheetData>
  <sheetProtection/>
  <mergeCells count="39">
    <mergeCell ref="A132:C132"/>
    <mergeCell ref="A134:A135"/>
    <mergeCell ref="B134:B135"/>
    <mergeCell ref="C134:C135"/>
    <mergeCell ref="A2:A3"/>
    <mergeCell ref="B2:B3"/>
    <mergeCell ref="C2:C3"/>
    <mergeCell ref="A1:C1"/>
    <mergeCell ref="A16:C16"/>
    <mergeCell ref="A19:C19"/>
    <mergeCell ref="A21:A22"/>
    <mergeCell ref="B21:B22"/>
    <mergeCell ref="C21:C22"/>
    <mergeCell ref="A35:C35"/>
    <mergeCell ref="A38:C38"/>
    <mergeCell ref="A40:A41"/>
    <mergeCell ref="B40:B41"/>
    <mergeCell ref="C40:C41"/>
    <mergeCell ref="A54:C54"/>
    <mergeCell ref="A57:C57"/>
    <mergeCell ref="A59:A60"/>
    <mergeCell ref="B59:B60"/>
    <mergeCell ref="C59:C60"/>
    <mergeCell ref="A76:C76"/>
    <mergeCell ref="A73:C73"/>
    <mergeCell ref="A78:A79"/>
    <mergeCell ref="B78:B79"/>
    <mergeCell ref="C78:C79"/>
    <mergeCell ref="A92:C92"/>
    <mergeCell ref="A95:C95"/>
    <mergeCell ref="A97:A98"/>
    <mergeCell ref="B97:B98"/>
    <mergeCell ref="C97:C98"/>
    <mergeCell ref="A111:C111"/>
    <mergeCell ref="A114:C114"/>
    <mergeCell ref="A116:A117"/>
    <mergeCell ref="B116:B117"/>
    <mergeCell ref="C116:C117"/>
    <mergeCell ref="A130:C130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9"/>
  <sheetViews>
    <sheetView tabSelected="1" zoomScalePageLayoutView="0" workbookViewId="0" topLeftCell="A126">
      <selection activeCell="C147" sqref="C147"/>
    </sheetView>
  </sheetViews>
  <sheetFormatPr defaultColWidth="11.421875" defaultRowHeight="15"/>
  <cols>
    <col min="1" max="1" width="76.8515625" style="1" customWidth="1"/>
    <col min="2" max="2" width="14.421875" style="1" customWidth="1"/>
    <col min="3" max="3" width="14.00390625" style="1" customWidth="1"/>
    <col min="4" max="16384" width="11.421875" style="1" customWidth="1"/>
  </cols>
  <sheetData>
    <row r="1" spans="1:3" ht="37.5" customHeight="1">
      <c r="A1" s="19" t="s">
        <v>56</v>
      </c>
      <c r="B1" s="19"/>
      <c r="C1" s="19"/>
    </row>
    <row r="3" spans="1:3" ht="15.75" customHeight="1">
      <c r="A3" s="16" t="s">
        <v>12</v>
      </c>
      <c r="B3" s="16" t="s">
        <v>14</v>
      </c>
      <c r="C3" s="16" t="s">
        <v>13</v>
      </c>
    </row>
    <row r="4" spans="1:3" ht="15">
      <c r="A4" s="16"/>
      <c r="B4" s="16"/>
      <c r="C4" s="16"/>
    </row>
    <row r="5" spans="1:3" ht="30">
      <c r="A5" s="2" t="s">
        <v>1</v>
      </c>
      <c r="B5" s="13">
        <v>10356</v>
      </c>
      <c r="C5" s="11">
        <v>9.019256059431637</v>
      </c>
    </row>
    <row r="6" spans="1:3" ht="30">
      <c r="A6" s="2" t="s">
        <v>20</v>
      </c>
      <c r="B6" s="13">
        <v>8423</v>
      </c>
      <c r="C6" s="12">
        <v>7.335766105503348</v>
      </c>
    </row>
    <row r="7" spans="1:3" ht="15">
      <c r="A7" s="2" t="s">
        <v>11</v>
      </c>
      <c r="B7" s="13">
        <v>7307</v>
      </c>
      <c r="C7" s="12">
        <v>6.363818465263322</v>
      </c>
    </row>
    <row r="8" spans="1:3" ht="30">
      <c r="A8" s="2" t="s">
        <v>16</v>
      </c>
      <c r="B8" s="13">
        <v>6976</v>
      </c>
      <c r="C8" s="12">
        <v>6.075543672324749</v>
      </c>
    </row>
    <row r="9" spans="1:3" ht="15">
      <c r="A9" s="2" t="s">
        <v>24</v>
      </c>
      <c r="B9" s="13">
        <v>6147</v>
      </c>
      <c r="C9" s="12">
        <v>5.353550308741433</v>
      </c>
    </row>
    <row r="10" spans="1:3" ht="15">
      <c r="A10" s="2" t="s">
        <v>4</v>
      </c>
      <c r="B10" s="13">
        <v>5955</v>
      </c>
      <c r="C10" s="12">
        <v>5.1863335104205674</v>
      </c>
    </row>
    <row r="11" spans="1:3" ht="15">
      <c r="A11" s="2" t="s">
        <v>0</v>
      </c>
      <c r="B11" s="13">
        <v>5827</v>
      </c>
      <c r="C11" s="12">
        <v>5.074855644873325</v>
      </c>
    </row>
    <row r="12" spans="1:3" ht="15">
      <c r="A12" s="2" t="s">
        <v>19</v>
      </c>
      <c r="B12" s="13">
        <v>4712</v>
      </c>
      <c r="C12" s="12">
        <v>4.1037789254578865</v>
      </c>
    </row>
    <row r="13" spans="1:3" ht="15">
      <c r="A13" s="2" t="s">
        <v>21</v>
      </c>
      <c r="B13" s="13">
        <v>2530</v>
      </c>
      <c r="C13" s="12">
        <v>2.203429686207227</v>
      </c>
    </row>
    <row r="14" spans="1:3" ht="15">
      <c r="A14" s="2" t="s">
        <v>25</v>
      </c>
      <c r="B14" s="13">
        <v>2500</v>
      </c>
      <c r="C14" s="12">
        <v>2.1773020614695917</v>
      </c>
    </row>
    <row r="15" spans="1:3" ht="15">
      <c r="A15" s="2" t="s">
        <v>3</v>
      </c>
      <c r="B15" s="13">
        <v>54088</v>
      </c>
      <c r="C15" s="12">
        <v>47.10636556030691</v>
      </c>
    </row>
    <row r="16" spans="1:3" ht="15">
      <c r="A16" s="3" t="s">
        <v>15</v>
      </c>
      <c r="B16" s="6">
        <v>114821</v>
      </c>
      <c r="C16" s="5">
        <v>100</v>
      </c>
    </row>
    <row r="17" spans="1:3" ht="36" customHeight="1">
      <c r="A17" s="21" t="s">
        <v>35</v>
      </c>
      <c r="B17" s="21"/>
      <c r="C17" s="21"/>
    </row>
    <row r="20" spans="1:3" ht="41.25" customHeight="1">
      <c r="A20" s="19" t="s">
        <v>57</v>
      </c>
      <c r="B20" s="19"/>
      <c r="C20" s="19"/>
    </row>
    <row r="22" spans="1:3" ht="15">
      <c r="A22" s="16" t="s">
        <v>12</v>
      </c>
      <c r="B22" s="16" t="s">
        <v>14</v>
      </c>
      <c r="C22" s="16" t="s">
        <v>13</v>
      </c>
    </row>
    <row r="23" spans="1:3" ht="15">
      <c r="A23" s="16"/>
      <c r="B23" s="16"/>
      <c r="C23" s="16"/>
    </row>
    <row r="24" spans="1:3" ht="30">
      <c r="A24" s="9" t="s">
        <v>1</v>
      </c>
      <c r="B24" s="13">
        <v>31199</v>
      </c>
      <c r="C24" s="11">
        <v>12.166388494595143</v>
      </c>
    </row>
    <row r="25" spans="1:3" ht="30">
      <c r="A25" s="9" t="s">
        <v>20</v>
      </c>
      <c r="B25" s="13">
        <v>20858</v>
      </c>
      <c r="C25" s="12">
        <v>8.13380336614204</v>
      </c>
    </row>
    <row r="26" spans="1:3" ht="15">
      <c r="A26" s="9" t="s">
        <v>11</v>
      </c>
      <c r="B26" s="13">
        <v>17859</v>
      </c>
      <c r="C26" s="12">
        <v>6.964310783197367</v>
      </c>
    </row>
    <row r="27" spans="1:3" ht="15">
      <c r="A27" s="9" t="s">
        <v>36</v>
      </c>
      <c r="B27" s="13">
        <v>11294</v>
      </c>
      <c r="C27" s="12">
        <v>4.4042178165312205</v>
      </c>
    </row>
    <row r="28" spans="1:3" ht="15">
      <c r="A28" s="9" t="s">
        <v>27</v>
      </c>
      <c r="B28" s="13">
        <v>10050</v>
      </c>
      <c r="C28" s="12">
        <v>3.9191065217052206</v>
      </c>
    </row>
    <row r="29" spans="1:3" ht="15">
      <c r="A29" s="9" t="s">
        <v>4</v>
      </c>
      <c r="B29" s="13">
        <v>8886</v>
      </c>
      <c r="C29" s="12">
        <v>3.4651920947136907</v>
      </c>
    </row>
    <row r="30" spans="1:3" ht="15">
      <c r="A30" s="9" t="s">
        <v>24</v>
      </c>
      <c r="B30" s="13">
        <v>8752</v>
      </c>
      <c r="C30" s="12">
        <v>3.412937341090955</v>
      </c>
    </row>
    <row r="31" spans="1:3" ht="30">
      <c r="A31" s="9" t="s">
        <v>16</v>
      </c>
      <c r="B31" s="13">
        <v>8156</v>
      </c>
      <c r="C31" s="12">
        <v>3.180520675724157</v>
      </c>
    </row>
    <row r="32" spans="1:3" ht="15">
      <c r="A32" s="9" t="s">
        <v>19</v>
      </c>
      <c r="B32" s="13">
        <v>7540</v>
      </c>
      <c r="C32" s="12">
        <v>2.9403047933987425</v>
      </c>
    </row>
    <row r="33" spans="1:3" ht="15">
      <c r="A33" s="9" t="s">
        <v>21</v>
      </c>
      <c r="B33" s="13">
        <v>5791</v>
      </c>
      <c r="C33" s="12">
        <v>2.258263270367655</v>
      </c>
    </row>
    <row r="34" spans="1:3" ht="15">
      <c r="A34" s="9" t="s">
        <v>3</v>
      </c>
      <c r="B34" s="13">
        <v>126051</v>
      </c>
      <c r="C34" s="12">
        <v>49.15495484253381</v>
      </c>
    </row>
    <row r="35" spans="1:3" ht="15">
      <c r="A35" s="3" t="s">
        <v>15</v>
      </c>
      <c r="B35" s="6">
        <f>SUM(B24:B34)</f>
        <v>256436</v>
      </c>
      <c r="C35" s="5">
        <v>100.00000000000001</v>
      </c>
    </row>
    <row r="36" spans="1:3" ht="33" customHeight="1">
      <c r="A36" s="21" t="s">
        <v>35</v>
      </c>
      <c r="B36" s="21"/>
      <c r="C36" s="21"/>
    </row>
    <row r="39" spans="1:3" ht="42" customHeight="1">
      <c r="A39" s="19" t="s">
        <v>58</v>
      </c>
      <c r="B39" s="19"/>
      <c r="C39" s="19"/>
    </row>
    <row r="41" spans="1:3" ht="15.75" customHeight="1">
      <c r="A41" s="16" t="s">
        <v>12</v>
      </c>
      <c r="B41" s="16" t="s">
        <v>14</v>
      </c>
      <c r="C41" s="16" t="s">
        <v>13</v>
      </c>
    </row>
    <row r="42" spans="1:3" ht="15">
      <c r="A42" s="17"/>
      <c r="B42" s="17"/>
      <c r="C42" s="17"/>
    </row>
    <row r="43" spans="1:3" ht="30">
      <c r="A43" s="7" t="s">
        <v>1</v>
      </c>
      <c r="B43" s="13">
        <v>33249</v>
      </c>
      <c r="C43" s="11">
        <v>13.399344722111397</v>
      </c>
    </row>
    <row r="44" spans="1:3" ht="30">
      <c r="A44" s="7" t="s">
        <v>20</v>
      </c>
      <c r="B44" s="13">
        <v>22209</v>
      </c>
      <c r="C44" s="12">
        <v>8.950225478461668</v>
      </c>
    </row>
    <row r="45" spans="1:3" ht="15">
      <c r="A45" s="7" t="s">
        <v>11</v>
      </c>
      <c r="B45" s="13">
        <v>17116</v>
      </c>
      <c r="C45" s="12">
        <v>6.897746827383039</v>
      </c>
    </row>
    <row r="46" spans="1:3" ht="15">
      <c r="A46" s="7" t="s">
        <v>0</v>
      </c>
      <c r="B46" s="13">
        <v>9609</v>
      </c>
      <c r="C46" s="12">
        <v>3.8724263416875218</v>
      </c>
    </row>
    <row r="47" spans="1:3" ht="15">
      <c r="A47" s="7" t="s">
        <v>24</v>
      </c>
      <c r="B47" s="13">
        <v>7929</v>
      </c>
      <c r="C47" s="12">
        <v>3.195386456784302</v>
      </c>
    </row>
    <row r="48" spans="1:3" ht="15">
      <c r="A48" s="7" t="s">
        <v>19</v>
      </c>
      <c r="B48" s="13">
        <v>7636</v>
      </c>
      <c r="C48" s="12">
        <v>3.077307476857729</v>
      </c>
    </row>
    <row r="49" spans="1:3" ht="15">
      <c r="A49" s="7" t="s">
        <v>4</v>
      </c>
      <c r="B49" s="13">
        <v>7416</v>
      </c>
      <c r="C49" s="12">
        <v>2.9886474919299264</v>
      </c>
    </row>
    <row r="50" spans="1:3" ht="30">
      <c r="A50" s="7" t="s">
        <v>16</v>
      </c>
      <c r="B50" s="13">
        <v>7203</v>
      </c>
      <c r="C50" s="12">
        <v>2.902808506522554</v>
      </c>
    </row>
    <row r="51" spans="1:3" ht="15">
      <c r="A51" s="7" t="s">
        <v>21</v>
      </c>
      <c r="B51" s="13">
        <v>6202</v>
      </c>
      <c r="C51" s="12">
        <v>2.4994055751010524</v>
      </c>
    </row>
    <row r="52" spans="1:3" ht="15">
      <c r="A52" s="7" t="s">
        <v>38</v>
      </c>
      <c r="B52" s="13">
        <v>5803</v>
      </c>
      <c r="C52" s="12">
        <v>2.3386086024365373</v>
      </c>
    </row>
    <row r="53" spans="1:3" ht="15">
      <c r="A53" s="7" t="s">
        <v>3</v>
      </c>
      <c r="B53" s="13">
        <v>123767</v>
      </c>
      <c r="C53" s="12">
        <v>49.87809252072427</v>
      </c>
    </row>
    <row r="54" spans="1:3" ht="15">
      <c r="A54" s="3" t="s">
        <v>10</v>
      </c>
      <c r="B54" s="6">
        <v>248139</v>
      </c>
      <c r="C54" s="5">
        <v>100</v>
      </c>
    </row>
    <row r="55" spans="1:3" ht="33" customHeight="1">
      <c r="A55" s="21" t="s">
        <v>35</v>
      </c>
      <c r="B55" s="21"/>
      <c r="C55" s="21"/>
    </row>
    <row r="58" spans="1:3" ht="37.5" customHeight="1">
      <c r="A58" s="19" t="s">
        <v>59</v>
      </c>
      <c r="B58" s="19"/>
      <c r="C58" s="19"/>
    </row>
    <row r="60" spans="1:3" ht="15.75" customHeight="1">
      <c r="A60" s="16" t="s">
        <v>12</v>
      </c>
      <c r="B60" s="16" t="s">
        <v>14</v>
      </c>
      <c r="C60" s="16" t="s">
        <v>13</v>
      </c>
    </row>
    <row r="61" spans="1:3" ht="15">
      <c r="A61" s="17"/>
      <c r="B61" s="17"/>
      <c r="C61" s="17"/>
    </row>
    <row r="62" spans="1:3" ht="30">
      <c r="A62" s="7" t="s">
        <v>1</v>
      </c>
      <c r="B62" s="13">
        <v>37147</v>
      </c>
      <c r="C62" s="11">
        <v>12.097950835689069</v>
      </c>
    </row>
    <row r="63" spans="1:3" ht="30">
      <c r="A63" s="7" t="s">
        <v>20</v>
      </c>
      <c r="B63" s="13">
        <v>31763</v>
      </c>
      <c r="C63" s="12">
        <v>10.344501908471528</v>
      </c>
    </row>
    <row r="64" spans="1:3" ht="15">
      <c r="A64" s="7" t="s">
        <v>11</v>
      </c>
      <c r="B64" s="13">
        <v>20954</v>
      </c>
      <c r="C64" s="12">
        <v>6.82425126688639</v>
      </c>
    </row>
    <row r="65" spans="1:3" ht="30">
      <c r="A65" s="7" t="s">
        <v>16</v>
      </c>
      <c r="B65" s="13">
        <v>11866</v>
      </c>
      <c r="C65" s="12">
        <v>3.8644920078683738</v>
      </c>
    </row>
    <row r="66" spans="1:3" ht="15">
      <c r="A66" s="7" t="s">
        <v>24</v>
      </c>
      <c r="B66" s="13">
        <v>9652</v>
      </c>
      <c r="C66" s="12">
        <v>3.1434415017651736</v>
      </c>
    </row>
    <row r="67" spans="1:3" ht="15">
      <c r="A67" s="7" t="s">
        <v>19</v>
      </c>
      <c r="B67" s="13">
        <v>8221</v>
      </c>
      <c r="C67" s="12">
        <v>2.677396662454568</v>
      </c>
    </row>
    <row r="68" spans="1:3" ht="15">
      <c r="A68" s="7" t="s">
        <v>38</v>
      </c>
      <c r="B68" s="13">
        <v>7889</v>
      </c>
      <c r="C68" s="12">
        <v>2.5692716543126246</v>
      </c>
    </row>
    <row r="69" spans="1:3" ht="15">
      <c r="A69" s="7" t="s">
        <v>0</v>
      </c>
      <c r="B69" s="13">
        <v>7752</v>
      </c>
      <c r="C69" s="12">
        <v>2.5246538045673046</v>
      </c>
    </row>
    <row r="70" spans="1:3" ht="15">
      <c r="A70" s="7" t="s">
        <v>21</v>
      </c>
      <c r="B70" s="13">
        <v>7628</v>
      </c>
      <c r="C70" s="12">
        <v>2.4842697653817596</v>
      </c>
    </row>
    <row r="71" spans="1:3" ht="15">
      <c r="A71" s="7" t="s">
        <v>25</v>
      </c>
      <c r="B71" s="13">
        <v>6462</v>
      </c>
      <c r="C71" s="12">
        <v>2.1045295259434886</v>
      </c>
    </row>
    <row r="72" spans="1:3" ht="15">
      <c r="A72" s="7" t="s">
        <v>3</v>
      </c>
      <c r="B72" s="13">
        <v>157718</v>
      </c>
      <c r="C72" s="12">
        <v>51.36524106665972</v>
      </c>
    </row>
    <row r="73" spans="1:3" ht="15">
      <c r="A73" s="3" t="s">
        <v>15</v>
      </c>
      <c r="B73" s="6">
        <f>SUM(B62:B72)</f>
        <v>307052</v>
      </c>
      <c r="C73" s="5">
        <v>100</v>
      </c>
    </row>
    <row r="74" spans="1:3" ht="33" customHeight="1">
      <c r="A74" s="21" t="s">
        <v>35</v>
      </c>
      <c r="B74" s="21"/>
      <c r="C74" s="21"/>
    </row>
    <row r="77" spans="1:3" ht="37.5" customHeight="1">
      <c r="A77" s="19" t="s">
        <v>60</v>
      </c>
      <c r="B77" s="19"/>
      <c r="C77" s="19"/>
    </row>
    <row r="79" spans="1:3" ht="15.75" customHeight="1">
      <c r="A79" s="16" t="s">
        <v>12</v>
      </c>
      <c r="B79" s="16" t="s">
        <v>14</v>
      </c>
      <c r="C79" s="16" t="s">
        <v>13</v>
      </c>
    </row>
    <row r="80" spans="1:3" ht="15">
      <c r="A80" s="17"/>
      <c r="B80" s="17"/>
      <c r="C80" s="17"/>
    </row>
    <row r="81" spans="1:3" ht="30">
      <c r="A81" s="7" t="s">
        <v>1</v>
      </c>
      <c r="B81" s="13">
        <v>39443</v>
      </c>
      <c r="C81" s="11">
        <v>10.86356575482819</v>
      </c>
    </row>
    <row r="82" spans="1:3" ht="30">
      <c r="A82" s="7" t="s">
        <v>20</v>
      </c>
      <c r="B82" s="13">
        <v>37889</v>
      </c>
      <c r="C82" s="12">
        <v>10.435556192092013</v>
      </c>
    </row>
    <row r="83" spans="1:3" ht="15">
      <c r="A83" s="7" t="s">
        <v>11</v>
      </c>
      <c r="B83" s="13">
        <v>25488</v>
      </c>
      <c r="C83" s="12">
        <v>7.020017847503002</v>
      </c>
    </row>
    <row r="84" spans="1:3" ht="15">
      <c r="A84" s="7" t="s">
        <v>24</v>
      </c>
      <c r="B84" s="13">
        <v>14124</v>
      </c>
      <c r="C84" s="12">
        <v>3.8900946358338198</v>
      </c>
    </row>
    <row r="85" spans="1:3" ht="30">
      <c r="A85" s="7" t="s">
        <v>16</v>
      </c>
      <c r="B85" s="13">
        <v>11113</v>
      </c>
      <c r="C85" s="12">
        <v>3.0607916799788475</v>
      </c>
    </row>
    <row r="86" spans="1:3" ht="15">
      <c r="A86" s="7" t="s">
        <v>0</v>
      </c>
      <c r="B86" s="13">
        <v>10786</v>
      </c>
      <c r="C86" s="12">
        <v>2.9707278916810806</v>
      </c>
    </row>
    <row r="87" spans="1:3" ht="15">
      <c r="A87" s="7" t="s">
        <v>21</v>
      </c>
      <c r="B87" s="13">
        <v>9741</v>
      </c>
      <c r="C87" s="12">
        <v>2.68290936332889</v>
      </c>
    </row>
    <row r="88" spans="1:3" ht="15">
      <c r="A88" s="7" t="s">
        <v>19</v>
      </c>
      <c r="B88" s="13">
        <v>9705</v>
      </c>
      <c r="C88" s="12">
        <v>2.672994083883264</v>
      </c>
    </row>
    <row r="89" spans="1:3" ht="15">
      <c r="A89" s="7" t="s">
        <v>38</v>
      </c>
      <c r="B89" s="13">
        <v>9022</v>
      </c>
      <c r="C89" s="12">
        <v>2.484879198845421</v>
      </c>
    </row>
    <row r="90" spans="1:3" ht="15">
      <c r="A90" s="7" t="s">
        <v>25</v>
      </c>
      <c r="B90" s="13">
        <v>8812</v>
      </c>
      <c r="C90" s="12">
        <v>2.4270400687459377</v>
      </c>
    </row>
    <row r="91" spans="1:3" ht="15">
      <c r="A91" s="7" t="s">
        <v>3</v>
      </c>
      <c r="B91" s="13">
        <v>186953</v>
      </c>
      <c r="C91" s="12">
        <v>51.49142328327954</v>
      </c>
    </row>
    <row r="92" spans="1:3" ht="15">
      <c r="A92" s="3" t="s">
        <v>15</v>
      </c>
      <c r="B92" s="6">
        <f>SUM(B81:B91)</f>
        <v>363076</v>
      </c>
      <c r="C92" s="5">
        <v>100</v>
      </c>
    </row>
    <row r="93" spans="1:3" ht="35.25" customHeight="1">
      <c r="A93" s="21" t="s">
        <v>35</v>
      </c>
      <c r="B93" s="21"/>
      <c r="C93" s="21"/>
    </row>
    <row r="96" spans="1:3" ht="38.25" customHeight="1">
      <c r="A96" s="19" t="s">
        <v>61</v>
      </c>
      <c r="B96" s="19"/>
      <c r="C96" s="19"/>
    </row>
    <row r="98" spans="1:3" ht="15.75" customHeight="1">
      <c r="A98" s="16" t="s">
        <v>12</v>
      </c>
      <c r="B98" s="16" t="s">
        <v>14</v>
      </c>
      <c r="C98" s="16" t="s">
        <v>13</v>
      </c>
    </row>
    <row r="99" spans="1:3" ht="15">
      <c r="A99" s="17"/>
      <c r="B99" s="17"/>
      <c r="C99" s="17"/>
    </row>
    <row r="100" spans="1:3" ht="30">
      <c r="A100" s="7" t="s">
        <v>1</v>
      </c>
      <c r="B100" s="13">
        <v>43679</v>
      </c>
      <c r="C100" s="11">
        <f>B100/B111*100</f>
        <v>11.613975378233933</v>
      </c>
    </row>
    <row r="101" spans="1:3" ht="30">
      <c r="A101" s="7" t="s">
        <v>20</v>
      </c>
      <c r="B101" s="13">
        <v>38349</v>
      </c>
      <c r="C101" s="12">
        <f>B101/B111*100</f>
        <v>10.196761413491451</v>
      </c>
    </row>
    <row r="102" spans="1:3" ht="15">
      <c r="A102" s="7" t="s">
        <v>11</v>
      </c>
      <c r="B102" s="13">
        <v>25438</v>
      </c>
      <c r="C102" s="12">
        <f>B102/B111*100</f>
        <v>6.763806535669653</v>
      </c>
    </row>
    <row r="103" spans="1:3" ht="15">
      <c r="A103" s="7" t="s">
        <v>0</v>
      </c>
      <c r="B103" s="13">
        <v>16630</v>
      </c>
      <c r="C103" s="12">
        <f>B103/B111*100</f>
        <v>4.42181392751735</v>
      </c>
    </row>
    <row r="104" spans="1:3" ht="15">
      <c r="A104" s="7" t="s">
        <v>24</v>
      </c>
      <c r="B104" s="13">
        <v>13041</v>
      </c>
      <c r="C104" s="12">
        <f>B104/B111*100</f>
        <v>3.4675210720838097</v>
      </c>
    </row>
    <row r="105" spans="1:3" ht="30">
      <c r="A105" s="7" t="s">
        <v>16</v>
      </c>
      <c r="B105" s="13">
        <v>12783</v>
      </c>
      <c r="C105" s="12">
        <f>B105/B111*100</f>
        <v>3.3989204711638172</v>
      </c>
    </row>
    <row r="106" spans="1:3" ht="15">
      <c r="A106" s="7" t="s">
        <v>7</v>
      </c>
      <c r="B106" s="13">
        <v>10177</v>
      </c>
      <c r="C106" s="12">
        <f>B106/B111*100</f>
        <v>2.7060012231114894</v>
      </c>
    </row>
    <row r="107" spans="1:3" ht="15">
      <c r="A107" s="7" t="s">
        <v>4</v>
      </c>
      <c r="B107" s="13">
        <v>10132</v>
      </c>
      <c r="C107" s="12">
        <f>B107/B111*100</f>
        <v>2.694036002020793</v>
      </c>
    </row>
    <row r="108" spans="1:3" ht="15">
      <c r="A108" s="7" t="s">
        <v>19</v>
      </c>
      <c r="B108" s="13">
        <v>9552</v>
      </c>
      <c r="C108" s="12">
        <f>B108/B111*100</f>
        <v>2.5398175968518175</v>
      </c>
    </row>
    <row r="109" spans="1:3" ht="15">
      <c r="A109" s="7" t="s">
        <v>25</v>
      </c>
      <c r="B109" s="13">
        <v>8860</v>
      </c>
      <c r="C109" s="12">
        <f>B109/B111*100</f>
        <v>2.3558190858571084</v>
      </c>
    </row>
    <row r="110" spans="1:3" ht="15">
      <c r="A110" s="7" t="s">
        <v>3</v>
      </c>
      <c r="B110" s="13">
        <v>187449</v>
      </c>
      <c r="C110" s="12">
        <f>B110/B111*100</f>
        <v>49.84152729399878</v>
      </c>
    </row>
    <row r="111" spans="1:3" ht="15">
      <c r="A111" s="3" t="s">
        <v>15</v>
      </c>
      <c r="B111" s="6">
        <f>SUM(B100:B110)</f>
        <v>376090</v>
      </c>
      <c r="C111" s="5">
        <v>100</v>
      </c>
    </row>
    <row r="112" spans="1:3" ht="36" customHeight="1">
      <c r="A112" s="21" t="s">
        <v>35</v>
      </c>
      <c r="B112" s="21"/>
      <c r="C112" s="21"/>
    </row>
    <row r="115" spans="1:3" ht="37.5" customHeight="1">
      <c r="A115" s="19" t="s">
        <v>62</v>
      </c>
      <c r="B115" s="19"/>
      <c r="C115" s="19"/>
    </row>
    <row r="117" spans="1:3" ht="15">
      <c r="A117" s="16" t="s">
        <v>12</v>
      </c>
      <c r="B117" s="16" t="s">
        <v>14</v>
      </c>
      <c r="C117" s="16" t="s">
        <v>13</v>
      </c>
    </row>
    <row r="118" spans="1:3" ht="15">
      <c r="A118" s="17"/>
      <c r="B118" s="17"/>
      <c r="C118" s="17"/>
    </row>
    <row r="119" spans="1:3" ht="30">
      <c r="A119" s="7" t="s">
        <v>20</v>
      </c>
      <c r="B119" s="13">
        <v>39079</v>
      </c>
      <c r="C119" s="11">
        <v>11.755168586305539</v>
      </c>
    </row>
    <row r="120" spans="1:3" ht="30">
      <c r="A120" s="7" t="s">
        <v>1</v>
      </c>
      <c r="B120" s="13">
        <v>35977</v>
      </c>
      <c r="C120" s="12">
        <v>10.822070683218978</v>
      </c>
    </row>
    <row r="121" spans="1:3" ht="15">
      <c r="A121" s="7" t="s">
        <v>11</v>
      </c>
      <c r="B121" s="13">
        <v>21565</v>
      </c>
      <c r="C121" s="12">
        <v>6.486865338511194</v>
      </c>
    </row>
    <row r="122" spans="1:3" ht="30">
      <c r="A122" s="7" t="s">
        <v>16</v>
      </c>
      <c r="B122" s="13">
        <v>15547</v>
      </c>
      <c r="C122" s="12">
        <v>4.676619309892582</v>
      </c>
    </row>
    <row r="123" spans="1:3" ht="15">
      <c r="A123" s="7" t="s">
        <v>19</v>
      </c>
      <c r="B123" s="13">
        <v>12526</v>
      </c>
      <c r="C123" s="12">
        <v>3.767886632515243</v>
      </c>
    </row>
    <row r="124" spans="1:3" ht="15">
      <c r="A124" s="7" t="s">
        <v>24</v>
      </c>
      <c r="B124" s="13">
        <v>10838</v>
      </c>
      <c r="C124" s="12">
        <v>3.2601273609452504</v>
      </c>
    </row>
    <row r="125" spans="1:3" ht="15">
      <c r="A125" s="7" t="s">
        <v>0</v>
      </c>
      <c r="B125" s="13">
        <v>10374</v>
      </c>
      <c r="C125" s="12">
        <v>3.1205537223146362</v>
      </c>
    </row>
    <row r="126" spans="1:3" ht="15">
      <c r="A126" s="7" t="s">
        <v>38</v>
      </c>
      <c r="B126" s="13">
        <v>9867</v>
      </c>
      <c r="C126" s="12">
        <v>2.968045457690237</v>
      </c>
    </row>
    <row r="127" spans="1:3" ht="15">
      <c r="A127" s="7" t="s">
        <v>21</v>
      </c>
      <c r="B127" s="13">
        <v>8313</v>
      </c>
      <c r="C127" s="12">
        <v>2.500594090379947</v>
      </c>
    </row>
    <row r="128" spans="1:3" ht="15">
      <c r="A128" s="14" t="s">
        <v>41</v>
      </c>
      <c r="B128" s="13">
        <v>7089</v>
      </c>
      <c r="C128" s="12">
        <v>2.1324084574405684</v>
      </c>
    </row>
    <row r="129" spans="1:3" ht="15">
      <c r="A129" s="7" t="s">
        <v>3</v>
      </c>
      <c r="B129" s="13">
        <v>161266</v>
      </c>
      <c r="C129" s="12">
        <v>48.50966036078582</v>
      </c>
    </row>
    <row r="130" spans="1:3" ht="15">
      <c r="A130" s="3" t="s">
        <v>15</v>
      </c>
      <c r="B130" s="6">
        <f>SUM(B119:B129)</f>
        <v>332441</v>
      </c>
      <c r="C130" s="5">
        <v>100</v>
      </c>
    </row>
    <row r="131" spans="1:3" ht="33" customHeight="1">
      <c r="A131" s="21" t="s">
        <v>35</v>
      </c>
      <c r="B131" s="21"/>
      <c r="C131" s="21"/>
    </row>
    <row r="132" spans="1:3" ht="17.25" customHeight="1">
      <c r="A132" s="15"/>
      <c r="B132" s="15"/>
      <c r="C132" s="15"/>
    </row>
    <row r="134" spans="1:3" ht="39" customHeight="1">
      <c r="A134" s="19" t="s">
        <v>65</v>
      </c>
      <c r="B134" s="19"/>
      <c r="C134" s="19"/>
    </row>
    <row r="136" spans="1:3" ht="15">
      <c r="A136" s="16" t="s">
        <v>12</v>
      </c>
      <c r="B136" s="16" t="s">
        <v>14</v>
      </c>
      <c r="C136" s="16" t="s">
        <v>13</v>
      </c>
    </row>
    <row r="137" spans="1:3" ht="15">
      <c r="A137" s="16"/>
      <c r="B137" s="16"/>
      <c r="C137" s="16"/>
    </row>
    <row r="138" spans="1:3" ht="26.25">
      <c r="A138" s="22" t="s">
        <v>20</v>
      </c>
      <c r="B138" s="13">
        <v>42450</v>
      </c>
      <c r="C138" s="11">
        <v>12.416927973042542</v>
      </c>
    </row>
    <row r="139" spans="1:3" ht="26.25">
      <c r="A139" s="22" t="s">
        <v>1</v>
      </c>
      <c r="B139" s="13">
        <v>39724</v>
      </c>
      <c r="C139" s="12">
        <v>11.619553517105818</v>
      </c>
    </row>
    <row r="140" spans="1:3" ht="15">
      <c r="A140" s="22" t="s">
        <v>11</v>
      </c>
      <c r="B140" s="13">
        <v>19412</v>
      </c>
      <c r="C140" s="12">
        <v>5.678148546824543</v>
      </c>
    </row>
    <row r="141" spans="1:3" ht="26.25">
      <c r="A141" s="22" t="s">
        <v>16</v>
      </c>
      <c r="B141" s="13">
        <v>15995</v>
      </c>
      <c r="C141" s="12">
        <v>4.678651659100482</v>
      </c>
    </row>
    <row r="142" spans="1:3" ht="15">
      <c r="A142" s="22" t="s">
        <v>19</v>
      </c>
      <c r="B142" s="13">
        <v>12827</v>
      </c>
      <c r="C142" s="12">
        <v>3.751989048532784</v>
      </c>
    </row>
    <row r="143" spans="1:3" ht="15">
      <c r="A143" s="22" t="s">
        <v>24</v>
      </c>
      <c r="B143" s="13">
        <v>9859</v>
      </c>
      <c r="C143" s="12">
        <v>2.883827865399916</v>
      </c>
    </row>
    <row r="144" spans="1:3" ht="15">
      <c r="A144" s="22" t="s">
        <v>38</v>
      </c>
      <c r="B144" s="13">
        <v>8591</v>
      </c>
      <c r="C144" s="12">
        <v>2.5</v>
      </c>
    </row>
    <row r="145" spans="1:3" ht="15">
      <c r="A145" s="22" t="s">
        <v>0</v>
      </c>
      <c r="B145" s="13">
        <v>8584</v>
      </c>
      <c r="C145" s="12">
        <v>2.5108812655028783</v>
      </c>
    </row>
    <row r="146" spans="1:3" ht="15">
      <c r="A146" s="22" t="s">
        <v>22</v>
      </c>
      <c r="B146" s="13">
        <v>8307</v>
      </c>
      <c r="C146" s="12">
        <v>2.4298567885056395</v>
      </c>
    </row>
    <row r="147" spans="1:3" ht="15">
      <c r="A147" s="22" t="s">
        <v>21</v>
      </c>
      <c r="B147" s="13">
        <v>8246</v>
      </c>
      <c r="C147" s="12">
        <v>2.4120138531380166</v>
      </c>
    </row>
    <row r="148" spans="1:3" ht="15">
      <c r="A148" s="22" t="s">
        <v>3</v>
      </c>
      <c r="B148" s="13">
        <v>167877</v>
      </c>
      <c r="C148" s="12">
        <v>49.10522066738429</v>
      </c>
    </row>
    <row r="149" spans="1:3" ht="15">
      <c r="A149" s="3" t="s">
        <v>15</v>
      </c>
      <c r="B149" s="6">
        <v>341872</v>
      </c>
      <c r="C149" s="5">
        <v>100</v>
      </c>
    </row>
  </sheetData>
  <sheetProtection/>
  <mergeCells count="39">
    <mergeCell ref="A134:C134"/>
    <mergeCell ref="A136:A137"/>
    <mergeCell ref="B136:B137"/>
    <mergeCell ref="C136:C137"/>
    <mergeCell ref="A1:C1"/>
    <mergeCell ref="A3:A4"/>
    <mergeCell ref="B3:B4"/>
    <mergeCell ref="C3:C4"/>
    <mergeCell ref="A17:C17"/>
    <mergeCell ref="A20:C20"/>
    <mergeCell ref="A22:A23"/>
    <mergeCell ref="B22:B23"/>
    <mergeCell ref="C22:C23"/>
    <mergeCell ref="A36:C36"/>
    <mergeCell ref="A39:C39"/>
    <mergeCell ref="A41:A42"/>
    <mergeCell ref="B41:B42"/>
    <mergeCell ref="C41:C42"/>
    <mergeCell ref="A55:C55"/>
    <mergeCell ref="A58:C58"/>
    <mergeCell ref="A60:A61"/>
    <mergeCell ref="B60:B61"/>
    <mergeCell ref="C60:C61"/>
    <mergeCell ref="A74:C74"/>
    <mergeCell ref="A77:C77"/>
    <mergeCell ref="A79:A80"/>
    <mergeCell ref="B79:B80"/>
    <mergeCell ref="C79:C80"/>
    <mergeCell ref="A93:C93"/>
    <mergeCell ref="A96:C96"/>
    <mergeCell ref="A131:C131"/>
    <mergeCell ref="A98:A99"/>
    <mergeCell ref="B98:B99"/>
    <mergeCell ref="C98:C99"/>
    <mergeCell ref="A112:C112"/>
    <mergeCell ref="A115:C115"/>
    <mergeCell ref="A117:A118"/>
    <mergeCell ref="B117:B118"/>
    <mergeCell ref="C117:C11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32351772</dc:creator>
  <cp:keywords/>
  <dc:description/>
  <cp:lastModifiedBy>Carolina Restrepo Estrada</cp:lastModifiedBy>
  <dcterms:created xsi:type="dcterms:W3CDTF">2010-10-11T19:43:22Z</dcterms:created>
  <dcterms:modified xsi:type="dcterms:W3CDTF">2018-01-03T14:43:32Z</dcterms:modified>
  <cp:category/>
  <cp:version/>
  <cp:contentType/>
  <cp:contentStatus/>
</cp:coreProperties>
</file>